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Salmanova_mv\Desktop\ЗД Уборка в УИО\"/>
    </mc:Choice>
  </mc:AlternateContent>
  <xr:revisionPtr revIDLastSave="0" documentId="13_ncr:1_{40CB02C4-5583-4DA1-8EE5-6CD4A31D17BA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Прил 1 - Объемы" sheetId="8" r:id="rId1"/>
    <sheet name="Прил 2" sheetId="2" r:id="rId2"/>
    <sheet name="Прил 3" sheetId="3" r:id="rId3"/>
    <sheet name="Прил 4" sheetId="4" r:id="rId4"/>
    <sheet name="Прил 5" sheetId="5" r:id="rId5"/>
    <sheet name="Прил 6" sheetId="6" r:id="rId6"/>
    <sheet name="Прил 7" sheetId="7" r:id="rId7"/>
  </sheets>
  <definedNames>
    <definedName name="_xlnm.Print_Area" localSheetId="0">'Прил 1 - Объемы'!$A$1:$G$323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41" i="8" l="1"/>
  <c r="P141" i="8"/>
  <c r="E316" i="8"/>
  <c r="E315" i="8"/>
  <c r="E145" i="8"/>
  <c r="E144" i="8"/>
  <c r="E15" i="3"/>
  <c r="E317" i="8" l="1"/>
</calcChain>
</file>

<file path=xl/sharedStrings.xml><?xml version="1.0" encoding="utf-8"?>
<sst xmlns="http://schemas.openxmlformats.org/spreadsheetml/2006/main" count="1298" uniqueCount="214">
  <si>
    <t>Объект уборки</t>
  </si>
  <si>
    <t>Ед. изм.</t>
  </si>
  <si>
    <t>Вид уборки</t>
  </si>
  <si>
    <t>шт</t>
  </si>
  <si>
    <t>ежедневно</t>
  </si>
  <si>
    <t>полы</t>
  </si>
  <si>
    <t>мытье</t>
  </si>
  <si>
    <t>окна</t>
  </si>
  <si>
    <t>2раза/год</t>
  </si>
  <si>
    <t xml:space="preserve">подоконник </t>
  </si>
  <si>
    <t>протирать</t>
  </si>
  <si>
    <t>1раз/неделю</t>
  </si>
  <si>
    <t>дверь</t>
  </si>
  <si>
    <t>1раз/месяц</t>
  </si>
  <si>
    <t>опорожнение урны</t>
  </si>
  <si>
    <t>отопительные приборы</t>
  </si>
  <si>
    <t>м²</t>
  </si>
  <si>
    <t>Заказчик:</t>
  </si>
  <si>
    <t>№ п/п</t>
  </si>
  <si>
    <t>Наименование</t>
  </si>
  <si>
    <t>Фонд оплаты труда</t>
  </si>
  <si>
    <t>Итого</t>
  </si>
  <si>
    <t xml:space="preserve">Обобщенная таблица объемов услуг </t>
  </si>
  <si>
    <t>Кол-во (м2, шт)</t>
  </si>
  <si>
    <t>Стоимость в месяц, руб</t>
  </si>
  <si>
    <t>Уборка служебных помещений (мытье полов) (ежедневно)</t>
  </si>
  <si>
    <t>м2</t>
  </si>
  <si>
    <t>Уборка туалетных комнат (ежедневно)</t>
  </si>
  <si>
    <t>Протирание дверей (1 раз в месяц)</t>
  </si>
  <si>
    <t>Опорожнение урны (ежедневно)</t>
  </si>
  <si>
    <t>Мойка окон (2 раза/год)</t>
  </si>
  <si>
    <t>Форма ежедневного чек-листа по уборке</t>
  </si>
  <si>
    <t>Дата</t>
  </si>
  <si>
    <t>Уборка служебных помещений- мытье полов
(ежедневно)</t>
  </si>
  <si>
    <t>Подметание арочного бокса (влажное подметание)</t>
  </si>
  <si>
    <t xml:space="preserve">Подметание территории </t>
  </si>
  <si>
    <t xml:space="preserve">Сдвигание снега и скола </t>
  </si>
  <si>
    <t xml:space="preserve">Посыпка территории песком </t>
  </si>
  <si>
    <t>опорожнение урны (ежедневно)</t>
  </si>
  <si>
    <t>Протирание мебели и инвентаря (диван, кресло, тумба, стол, шкаф, отопительный прибор, пожарный ящик) (1 раз в неделю)</t>
  </si>
  <si>
    <t>мойка окон (2 раза в год)</t>
  </si>
  <si>
    <t xml:space="preserve">Подпись работника Исполнителя </t>
  </si>
  <si>
    <t>Подпись ответственного сотрудника Заказчика</t>
  </si>
  <si>
    <t>Наличие/отсутствие замечание к уборке со стороны заказчика</t>
  </si>
  <si>
    <t>Штрафы, предусмотренные заказчиком</t>
  </si>
  <si>
    <t>Предмет штрафа</t>
  </si>
  <si>
    <t>Сумма</t>
  </si>
  <si>
    <t>Невыход персонала</t>
  </si>
  <si>
    <t>5000 (за каждого сотрудника)</t>
  </si>
  <si>
    <t>Несоблюдение внутренних положений и инструкций Заказчика (опоздание сотрудника, непосредственно оказывающего услуги, ранний несогласованный уход)</t>
  </si>
  <si>
    <t>1000 (за каждого сотрудника)</t>
  </si>
  <si>
    <t>Необеспечение лиц, непосредственно оказывающих услуги, специальной одеждой и обувью</t>
  </si>
  <si>
    <t>Необеспечение лиц, непосредственно оказывающих услуги, инвентарем, расходными материалами, профессиональной бытовой химией</t>
  </si>
  <si>
    <t>Нарушение объёма услуг\работ</t>
  </si>
  <si>
    <t>2000 (за каждый день нарушения)</t>
  </si>
  <si>
    <t>Нарушение сроков предоставления расчетных документов</t>
  </si>
  <si>
    <t>Появление на Объекте Заказчика лиц, находящихся в алкогольном, наркотическом, токсическом опьянении</t>
  </si>
  <si>
    <t>Отсутствие замещающего сотрудника более, чем 2 часа после выявления нарушения.</t>
  </si>
  <si>
    <t xml:space="preserve">Нарушение обязанностей обеспечивать  и контроллировать у лиц, непосредственно оказывающих услуги, наличие (в случаях, предусмотренных законодательством РФ) разрешения на работу, патентов установленных образцов и оформленных надлежащим образом </t>
  </si>
  <si>
    <t>Нарушение обязанностей обеспечивать  и контроллировать у лиц, непосредственно оказывающих услуги во внутренних помещениях (кухня, комната приема пищи), при наличии таковых, наличие медицинских книжек</t>
  </si>
  <si>
    <t>10000 (за каждого сотрудника)</t>
  </si>
  <si>
    <t>Использование Исполнителем ненадлежащих средст для уборки (неисправный инвентарь, химические средства ненадлежащего качества и т.п.)</t>
  </si>
  <si>
    <t xml:space="preserve">Сведения о собственниках </t>
  </si>
  <si>
    <t>(наименование общества, предоставляющего информацию)</t>
  </si>
  <si>
    <t>Наименование контрагента (ИНН, вид деятельности)</t>
  </si>
  <si>
    <t>Договор (реквизиты, предмет, цена, срок действия и иные существенные условия)</t>
  </si>
  <si>
    <t xml:space="preserve"> * 
№ п/п</t>
  </si>
  <si>
    <t>Информация о цепочке собственников контрагента, включая бенефициаров 
(в том числе, конечных)</t>
  </si>
  <si>
    <t>ИНН</t>
  </si>
  <si>
    <t>ОГРН</t>
  </si>
  <si>
    <t>Наименование организации</t>
  </si>
  <si>
    <t>Код ОКВЭД</t>
  </si>
  <si>
    <t>Фамилия, Имя, Отчество руководителя</t>
  </si>
  <si>
    <t>Серия и номер документа, удостоверяющего личность руководителя</t>
  </si>
  <si>
    <t>№ и дата</t>
  </si>
  <si>
    <t>предмет договора</t>
  </si>
  <si>
    <t>цена        без НДС</t>
  </si>
  <si>
    <t>срок действия</t>
  </si>
  <si>
    <t>иные существенные условия</t>
  </si>
  <si>
    <t>Наименование/ФИО</t>
  </si>
  <si>
    <t>Адрес регистрации</t>
  </si>
  <si>
    <t>серия и номер документа, удостоверяющего личность (для физического лица)</t>
  </si>
  <si>
    <t>Руководитель/участник/ акционер/ бенефициар</t>
  </si>
  <si>
    <t>Информация о подтверждающих документах (наименование, реквизиты и т.д.)</t>
  </si>
  <si>
    <t>1.1.2</t>
  </si>
  <si>
    <t>1.1.3</t>
  </si>
  <si>
    <t>1.1.3.1</t>
  </si>
  <si>
    <t>* Примечание:</t>
  </si>
  <si>
    <t>1.1, 1.2 и т.д. - собственники контрагента по договору (собственники первого уровня)</t>
  </si>
  <si>
    <t>1.1.2, 1.2.1, 1.2.2 и т.д. - собственники организации 1.1 (собственники второго уровня)</t>
  </si>
  <si>
    <t>и далее - по аналогичной схеме до конечного бенефициарного собственника</t>
  </si>
  <si>
    <t>График оказания услуг</t>
  </si>
  <si>
    <t>День недели</t>
  </si>
  <si>
    <t>Адрес</t>
  </si>
  <si>
    <t>Время</t>
  </si>
  <si>
    <t>Вид работ</t>
  </si>
  <si>
    <t>Понедельник</t>
  </si>
  <si>
    <t xml:space="preserve">Вторник </t>
  </si>
  <si>
    <t>Среда</t>
  </si>
  <si>
    <t>Четверг</t>
  </si>
  <si>
    <t>Пятница</t>
  </si>
  <si>
    <t>Суббота</t>
  </si>
  <si>
    <t>Воскресенье</t>
  </si>
  <si>
    <t>* работа в праздничные и предпраздничные дни согласовывается дополнительно в соответствии с производственным календарем</t>
  </si>
  <si>
    <t>Исполнитель:</t>
  </si>
  <si>
    <t xml:space="preserve">                                                                           </t>
  </si>
  <si>
    <t xml:space="preserve">                                                                                                                                 </t>
  </si>
  <si>
    <t xml:space="preserve">Заказчик: </t>
  </si>
  <si>
    <t xml:space="preserve">                                                                                </t>
  </si>
  <si>
    <t xml:space="preserve">                                                                                     </t>
  </si>
  <si>
    <t xml:space="preserve">                                                                          </t>
  </si>
  <si>
    <t xml:space="preserve">Исполнитель:   </t>
  </si>
  <si>
    <t xml:space="preserve">            Главный инженер                                                        </t>
  </si>
  <si>
    <t xml:space="preserve">Приложение № 1 </t>
  </si>
  <si>
    <t>кресло</t>
  </si>
  <si>
    <t>вл.протирка</t>
  </si>
  <si>
    <t>Периодичность</t>
  </si>
  <si>
    <t>МП</t>
  </si>
  <si>
    <t xml:space="preserve">                                                       Приложение № 2  </t>
  </si>
  <si>
    <t xml:space="preserve">Приложение № 4  </t>
  </si>
  <si>
    <t xml:space="preserve">Приложение № 3 </t>
  </si>
  <si>
    <t xml:space="preserve">Наименование услуг </t>
  </si>
  <si>
    <t>8:00-17:00</t>
  </si>
  <si>
    <t>Приложение № 5</t>
  </si>
  <si>
    <t xml:space="preserve">Приложение № 6  </t>
  </si>
  <si>
    <t xml:space="preserve">Приложение № 7
</t>
  </si>
  <si>
    <t>Стоимость, руб.</t>
  </si>
  <si>
    <t>Страховые взносы 30,5%</t>
  </si>
  <si>
    <t>Затраты на материалы 5%</t>
  </si>
  <si>
    <t xml:space="preserve">Итого </t>
  </si>
  <si>
    <t>Накладные расходы от ФОТ 15%</t>
  </si>
  <si>
    <t>Рентабельность 12%</t>
  </si>
  <si>
    <t>_____________</t>
  </si>
  <si>
    <t xml:space="preserve">Комплексная уборка служебных помещений </t>
  </si>
  <si>
    <t>Протирание подоконников (1 раз в неделю)</t>
  </si>
  <si>
    <t>Мытье дверей (1раз/месяц)</t>
  </si>
  <si>
    <t>Протирание мебели (диван, кресло)
(1 раз в неделю)</t>
  </si>
  <si>
    <t>Протирание отопительных приборов
(1 раз в неделю)</t>
  </si>
  <si>
    <t xml:space="preserve"> к договору № ________ от "____" __________ 2026 г.</t>
  </si>
  <si>
    <t>к договору № ________ от "____" __________ 2026 г.</t>
  </si>
  <si>
    <t xml:space="preserve">_____________              </t>
  </si>
  <si>
    <t xml:space="preserve">Приложение №    к дог. №     от            </t>
  </si>
  <si>
    <t>Объемы работ и периодичность</t>
  </si>
  <si>
    <t>Ед. зим.</t>
  </si>
  <si>
    <t>Колич-во</t>
  </si>
  <si>
    <t>1 этаж</t>
  </si>
  <si>
    <t>Комната отдыха водителей</t>
  </si>
  <si>
    <t xml:space="preserve">ежедневно </t>
  </si>
  <si>
    <t>подоконник</t>
  </si>
  <si>
    <t>стол</t>
  </si>
  <si>
    <t>шкаф</t>
  </si>
  <si>
    <t>кондиционер</t>
  </si>
  <si>
    <t>Центр обслуживания клиентов</t>
  </si>
  <si>
    <t xml:space="preserve"> 2 р в день</t>
  </si>
  <si>
    <t xml:space="preserve">стойка сотрудника </t>
  </si>
  <si>
    <t>тумба</t>
  </si>
  <si>
    <t>Сервисный центр</t>
  </si>
  <si>
    <t>зеркало</t>
  </si>
  <si>
    <t>Клиентская зона</t>
  </si>
  <si>
    <t>диван кожаный</t>
  </si>
  <si>
    <t xml:space="preserve">Санузел 1 </t>
  </si>
  <si>
    <t>полы кафель</t>
  </si>
  <si>
    <t>стены</t>
  </si>
  <si>
    <t xml:space="preserve"> раковина</t>
  </si>
  <si>
    <t>чистка</t>
  </si>
  <si>
    <t xml:space="preserve"> унитаз</t>
  </si>
  <si>
    <t>Диспенсер мыло</t>
  </si>
  <si>
    <t>заправка</t>
  </si>
  <si>
    <t>Диспенсер туалетная бумага</t>
  </si>
  <si>
    <t>Диспенсер бумаж. Полотенца</t>
  </si>
  <si>
    <t>Служебное помещение (хранение ТМЦ)</t>
  </si>
  <si>
    <t>Руководитель ГРЭ</t>
  </si>
  <si>
    <t>Группа реализации энергии</t>
  </si>
  <si>
    <t>Юридический отдел</t>
  </si>
  <si>
    <t xml:space="preserve">Раздевалка ЦОК </t>
  </si>
  <si>
    <t xml:space="preserve">полы </t>
  </si>
  <si>
    <t>стул</t>
  </si>
  <si>
    <t>Договорная группа</t>
  </si>
  <si>
    <t>Санузел 2</t>
  </si>
  <si>
    <t>Санузел 3</t>
  </si>
  <si>
    <t>Общая площадь 1 этажа без площади су</t>
  </si>
  <si>
    <t>Площадь санузла</t>
  </si>
  <si>
    <t>2 этаж</t>
  </si>
  <si>
    <t>Приёмная</t>
  </si>
  <si>
    <t>Зам.начальника отделения</t>
  </si>
  <si>
    <t>Начальник отделения</t>
  </si>
  <si>
    <t>ГРЭБП</t>
  </si>
  <si>
    <t>3 раза / день</t>
  </si>
  <si>
    <t>Комната приёма пищи</t>
  </si>
  <si>
    <t>микроволновая печь</t>
  </si>
  <si>
    <t>эл.плита</t>
  </si>
  <si>
    <t>холодильник</t>
  </si>
  <si>
    <t>раковина</t>
  </si>
  <si>
    <t>ГТА ЭЭ</t>
  </si>
  <si>
    <t>ОИТ</t>
  </si>
  <si>
    <t>ГТА ТЭ</t>
  </si>
  <si>
    <t>Санузел 1</t>
  </si>
  <si>
    <t>Вестибюль</t>
  </si>
  <si>
    <t>пожарный щит</t>
  </si>
  <si>
    <t>Общая площадь 2 этажа без площади су</t>
  </si>
  <si>
    <t xml:space="preserve">Площадь су </t>
  </si>
  <si>
    <t>Общая площадь</t>
  </si>
  <si>
    <t>по уборке помещений ООО "Иркутскэнергосбыт"</t>
  </si>
  <si>
    <t xml:space="preserve">    расположенных по адресу: г. Усть-Илимск, ул. К.Маркса, 35</t>
  </si>
  <si>
    <r>
      <t xml:space="preserve">Заказчик:
</t>
    </r>
    <r>
      <rPr>
        <sz val="10"/>
        <rFont val="Times New Roman"/>
        <family val="1"/>
        <charset val="204"/>
      </rPr>
      <t>Главный инженер
ООО «Иркутскэнергосбыт»
_____________/О.Н. Герасименко/</t>
    </r>
    <r>
      <rPr>
        <sz val="10"/>
        <color rgb="FF000000"/>
        <rFont val="Times New Roman"/>
        <family val="1"/>
        <charset val="204"/>
      </rPr>
      <t xml:space="preserve">
</t>
    </r>
  </si>
  <si>
    <t xml:space="preserve"> расположенных по адресу: г. Усть-Илимск, ул. К.Маркса, 35</t>
  </si>
  <si>
    <t>Расшифровка стоимости услуг по уборке помещений Усть-Илимского отделения ООО "Иркутскэнергосбыт"</t>
  </si>
  <si>
    <t>г. Усть-Илимск, ул. К.Маркса, 35</t>
  </si>
  <si>
    <t>8:00-11:00</t>
  </si>
  <si>
    <r>
      <t xml:space="preserve">Заказчик:
</t>
    </r>
    <r>
      <rPr>
        <sz val="10"/>
        <rFont val="Times New Roman"/>
        <family val="1"/>
        <charset val="204"/>
      </rPr>
      <t xml:space="preserve">
_____________/                 /</t>
    </r>
    <r>
      <rPr>
        <sz val="10"/>
        <color rgb="FF000000"/>
        <rFont val="Times New Roman"/>
        <family val="1"/>
        <charset val="204"/>
      </rPr>
      <t xml:space="preserve">
</t>
    </r>
  </si>
  <si>
    <t xml:space="preserve">Исполнитель:
</t>
  </si>
  <si>
    <t>НДС (    %)</t>
  </si>
  <si>
    <t>Итого затрат  в месяц с учетом НДС (      %)</t>
  </si>
  <si>
    <t>к Договору № ________ от ____.____.2026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</si>
</sst>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&quot; ₽&quot;"/>
  </numFmts>
  <fonts count="30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sz val="8"/>
      <name val="Arial Cyr"/>
      <charset val="204"/>
    </font>
    <font>
      <b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name val="Arial Cyr"/>
      <charset val="204"/>
    </font>
    <font>
      <b/>
      <sz val="12"/>
      <name val="Bookman Old Style"/>
      <family val="1"/>
      <charset val="204"/>
    </font>
    <font>
      <b/>
      <sz val="11"/>
      <name val="Book Antiqua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9D9D9"/>
        <bgColor rgb="FFDDDDDD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indexed="21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6" fillId="0" borderId="0"/>
    <xf numFmtId="0" fontId="27" fillId="0" borderId="0"/>
    <xf numFmtId="0" fontId="6" fillId="0" borderId="0"/>
    <xf numFmtId="43" fontId="21" fillId="0" borderId="0" applyFont="0" applyFill="0" applyBorder="0" applyAlignment="0" applyProtection="0"/>
  </cellStyleXfs>
  <cellXfs count="206">
    <xf numFmtId="0" fontId="0" fillId="0" borderId="0" xfId="0"/>
    <xf numFmtId="0" fontId="1" fillId="0" borderId="0" xfId="0" applyFont="1"/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justify" vertical="top" wrapText="1"/>
    </xf>
    <xf numFmtId="0" fontId="1" fillId="0" borderId="0" xfId="0" applyFont="1" applyAlignment="1">
      <alignment vertical="top" wrapText="1"/>
    </xf>
    <xf numFmtId="0" fontId="1" fillId="0" borderId="2" xfId="0" applyFont="1" applyBorder="1"/>
    <xf numFmtId="0" fontId="6" fillId="0" borderId="0" xfId="0" applyFont="1" applyBorder="1" applyAlignment="1">
      <alignment vertical="center"/>
    </xf>
    <xf numFmtId="0" fontId="6" fillId="0" borderId="0" xfId="1"/>
    <xf numFmtId="0" fontId="2" fillId="0" borderId="0" xfId="1" applyFont="1" applyAlignment="1">
      <alignment vertical="center"/>
    </xf>
    <xf numFmtId="0" fontId="6" fillId="0" borderId="0" xfId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1" fontId="2" fillId="0" borderId="2" xfId="1" applyNumberFormat="1" applyFont="1" applyBorder="1" applyAlignment="1">
      <alignment horizontal="center" vertical="center" wrapText="1"/>
    </xf>
    <xf numFmtId="1" fontId="13" fillId="0" borderId="0" xfId="1" applyNumberFormat="1" applyFont="1" applyAlignment="1">
      <alignment vertical="center"/>
    </xf>
    <xf numFmtId="14" fontId="2" fillId="0" borderId="0" xfId="1" applyNumberFormat="1" applyFont="1" applyAlignment="1">
      <alignment horizontal="center" vertical="center" wrapText="1"/>
    </xf>
    <xf numFmtId="164" fontId="2" fillId="0" borderId="2" xfId="1" applyNumberFormat="1" applyFont="1" applyBorder="1" applyAlignment="1">
      <alignment horizontal="center" vertical="center" wrapText="1"/>
    </xf>
    <xf numFmtId="49" fontId="2" fillId="0" borderId="2" xfId="1" applyNumberFormat="1" applyFont="1" applyBorder="1" applyAlignment="1">
      <alignment horizontal="center" vertical="center" wrapText="1"/>
    </xf>
    <xf numFmtId="3" fontId="2" fillId="0" borderId="2" xfId="1" applyNumberFormat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right" vertical="center" wrapText="1"/>
    </xf>
    <xf numFmtId="0" fontId="12" fillId="0" borderId="2" xfId="1" applyFont="1" applyBorder="1" applyAlignment="1">
      <alignment horizontal="left" vertical="center" wrapText="1"/>
    </xf>
    <xf numFmtId="49" fontId="12" fillId="0" borderId="2" xfId="1" applyNumberFormat="1" applyFont="1" applyBorder="1" applyAlignment="1">
      <alignment horizontal="center" vertical="center" wrapText="1"/>
    </xf>
    <xf numFmtId="1" fontId="12" fillId="0" borderId="2" xfId="1" applyNumberFormat="1" applyFont="1" applyBorder="1" applyAlignment="1">
      <alignment horizontal="left" vertical="center" wrapText="1"/>
    </xf>
    <xf numFmtId="0" fontId="12" fillId="0" borderId="2" xfId="1" applyFont="1" applyBorder="1" applyAlignment="1">
      <alignment vertical="center" wrapText="1"/>
    </xf>
    <xf numFmtId="1" fontId="12" fillId="0" borderId="2" xfId="1" applyNumberFormat="1" applyFont="1" applyBorder="1" applyAlignment="1">
      <alignment horizontal="right" vertical="center" wrapText="1"/>
    </xf>
    <xf numFmtId="49" fontId="2" fillId="0" borderId="0" xfId="1" applyNumberFormat="1" applyFont="1" applyAlignment="1">
      <alignment horizontal="center" vertical="center" wrapText="1"/>
    </xf>
    <xf numFmtId="1" fontId="2" fillId="0" borderId="0" xfId="1" applyNumberFormat="1" applyFont="1" applyAlignment="1">
      <alignment horizontal="center" vertical="center" wrapText="1"/>
    </xf>
    <xf numFmtId="0" fontId="13" fillId="0" borderId="0" xfId="1" applyFont="1" applyAlignment="1">
      <alignment horizontal="left" vertical="center"/>
    </xf>
    <xf numFmtId="0" fontId="13" fillId="0" borderId="0" xfId="1" applyFont="1" applyAlignment="1">
      <alignment horizontal="center" vertical="center" wrapText="1"/>
    </xf>
    <xf numFmtId="49" fontId="13" fillId="0" borderId="0" xfId="1" applyNumberFormat="1" applyFont="1" applyAlignment="1">
      <alignment horizontal="center" vertical="center" wrapText="1"/>
    </xf>
    <xf numFmtId="1" fontId="13" fillId="0" borderId="0" xfId="1" applyNumberFormat="1" applyFont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8" fillId="0" borderId="0" xfId="1" applyFont="1"/>
    <xf numFmtId="0" fontId="3" fillId="0" borderId="0" xfId="1" applyFont="1"/>
    <xf numFmtId="0" fontId="15" fillId="0" borderId="0" xfId="1" applyFont="1"/>
    <xf numFmtId="0" fontId="14" fillId="0" borderId="0" xfId="1" applyFont="1"/>
    <xf numFmtId="0" fontId="16" fillId="0" borderId="0" xfId="1" applyFont="1" applyAlignment="1">
      <alignment horizontal="center" vertical="center" wrapText="1"/>
    </xf>
    <xf numFmtId="0" fontId="2" fillId="0" borderId="0" xfId="1" applyFont="1" applyAlignment="1">
      <alignment vertical="center" wrapText="1"/>
    </xf>
    <xf numFmtId="0" fontId="0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18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Border="1"/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2" fontId="13" fillId="0" borderId="2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vertical="center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left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vertical="center"/>
    </xf>
    <xf numFmtId="0" fontId="10" fillId="0" borderId="0" xfId="0" applyFont="1" applyAlignment="1">
      <alignment horizontal="left"/>
    </xf>
    <xf numFmtId="0" fontId="1" fillId="0" borderId="0" xfId="0" applyFont="1" applyBorder="1" applyAlignment="1"/>
    <xf numFmtId="0" fontId="18" fillId="0" borderId="0" xfId="0" applyFont="1" applyBorder="1" applyAlignment="1"/>
    <xf numFmtId="0" fontId="13" fillId="0" borderId="2" xfId="0" applyFont="1" applyBorder="1" applyAlignment="1">
      <alignment horizontal="justify" wrapText="1"/>
    </xf>
    <xf numFmtId="0" fontId="13" fillId="0" borderId="2" xfId="0" applyFont="1" applyBorder="1" applyAlignment="1">
      <alignment horizontal="left" wrapText="1"/>
    </xf>
    <xf numFmtId="0" fontId="13" fillId="0" borderId="2" xfId="0" applyFont="1" applyBorder="1" applyAlignment="1">
      <alignment horizontal="left" vertical="top" wrapText="1"/>
    </xf>
    <xf numFmtId="2" fontId="13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left" wrapText="1"/>
    </xf>
    <xf numFmtId="0" fontId="7" fillId="0" borderId="2" xfId="0" applyFont="1" applyBorder="1" applyAlignment="1">
      <alignment horizontal="left" vertical="top" wrapText="1"/>
    </xf>
    <xf numFmtId="2" fontId="7" fillId="0" borderId="2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" fillId="0" borderId="2" xfId="1" applyFont="1" applyBorder="1" applyAlignment="1">
      <alignment horizontal="center" vertical="center"/>
    </xf>
    <xf numFmtId="0" fontId="7" fillId="0" borderId="0" xfId="1" applyFont="1"/>
    <xf numFmtId="0" fontId="20" fillId="0" borderId="0" xfId="0" applyFont="1"/>
    <xf numFmtId="0" fontId="10" fillId="0" borderId="0" xfId="0" applyFont="1"/>
    <xf numFmtId="0" fontId="10" fillId="0" borderId="0" xfId="0" applyFont="1" applyBorder="1" applyAlignment="1">
      <alignment vertical="center"/>
    </xf>
    <xf numFmtId="0" fontId="8" fillId="0" borderId="0" xfId="1" applyFont="1" applyAlignment="1">
      <alignment horizontal="left" vertical="center" wrapText="1"/>
    </xf>
    <xf numFmtId="0" fontId="13" fillId="0" borderId="0" xfId="1" applyFont="1" applyBorder="1" applyAlignment="1">
      <alignment horizontal="center" vertical="center" wrapText="1"/>
    </xf>
    <xf numFmtId="0" fontId="13" fillId="0" borderId="0" xfId="1" applyFont="1" applyAlignment="1">
      <alignment horizontal="left" vertical="center" wrapText="1"/>
    </xf>
    <xf numFmtId="0" fontId="8" fillId="0" borderId="2" xfId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2" fontId="1" fillId="0" borderId="2" xfId="0" applyNumberFormat="1" applyFont="1" applyBorder="1" applyAlignment="1">
      <alignment horizontal="center" vertical="center"/>
    </xf>
    <xf numFmtId="0" fontId="6" fillId="0" borderId="0" xfId="2"/>
    <xf numFmtId="0" fontId="6" fillId="0" borderId="0" xfId="2" applyAlignment="1">
      <alignment vertical="center"/>
    </xf>
    <xf numFmtId="0" fontId="6" fillId="0" borderId="0" xfId="2" applyAlignment="1">
      <alignment horizontal="right"/>
    </xf>
    <xf numFmtId="0" fontId="6" fillId="0" borderId="0" xfId="2" applyAlignment="1">
      <alignment horizontal="center" vertical="center"/>
    </xf>
    <xf numFmtId="0" fontId="22" fillId="0" borderId="0" xfId="2" applyFont="1"/>
    <xf numFmtId="0" fontId="25" fillId="4" borderId="2" xfId="2" applyFont="1" applyFill="1" applyBorder="1" applyAlignment="1">
      <alignment horizontal="center"/>
    </xf>
    <xf numFmtId="0" fontId="25" fillId="4" borderId="2" xfId="2" applyFont="1" applyFill="1" applyBorder="1" applyAlignment="1">
      <alignment horizontal="left" vertical="center"/>
    </xf>
    <xf numFmtId="0" fontId="2" fillId="4" borderId="0" xfId="2" applyFont="1" applyFill="1"/>
    <xf numFmtId="0" fontId="2" fillId="0" borderId="2" xfId="2" applyFont="1" applyBorder="1" applyAlignment="1">
      <alignment horizontal="center"/>
    </xf>
    <xf numFmtId="0" fontId="2" fillId="0" borderId="2" xfId="2" applyFont="1" applyBorder="1" applyAlignment="1">
      <alignment horizontal="left" wrapText="1"/>
    </xf>
    <xf numFmtId="0" fontId="2" fillId="0" borderId="2" xfId="2" applyFont="1" applyBorder="1" applyAlignment="1">
      <alignment horizontal="center" vertical="center" wrapText="1"/>
    </xf>
    <xf numFmtId="0" fontId="25" fillId="0" borderId="2" xfId="2" applyFont="1" applyBorder="1" applyAlignment="1">
      <alignment horizontal="center" vertical="center" wrapText="1"/>
    </xf>
    <xf numFmtId="0" fontId="26" fillId="0" borderId="2" xfId="2" applyFont="1" applyBorder="1" applyAlignment="1">
      <alignment horizontal="center" vertical="center" wrapText="1"/>
    </xf>
    <xf numFmtId="0" fontId="2" fillId="0" borderId="2" xfId="2" applyFont="1" applyBorder="1" applyAlignment="1">
      <alignment horizontal="left" vertical="center" wrapText="1"/>
    </xf>
    <xf numFmtId="0" fontId="2" fillId="0" borderId="2" xfId="2" applyFont="1" applyBorder="1" applyAlignment="1">
      <alignment horizontal="center" vertical="center"/>
    </xf>
    <xf numFmtId="0" fontId="2" fillId="0" borderId="2" xfId="2" applyFont="1" applyBorder="1" applyAlignment="1">
      <alignment vertical="center"/>
    </xf>
    <xf numFmtId="0" fontId="2" fillId="0" borderId="2" xfId="2" applyFont="1" applyBorder="1" applyAlignment="1">
      <alignment vertical="center" wrapText="1"/>
    </xf>
    <xf numFmtId="0" fontId="25" fillId="4" borderId="2" xfId="2" applyFont="1" applyFill="1" applyBorder="1" applyAlignment="1">
      <alignment horizontal="center" vertical="center"/>
    </xf>
    <xf numFmtId="0" fontId="25" fillId="4" borderId="4" xfId="2" applyFont="1" applyFill="1" applyBorder="1" applyAlignment="1">
      <alignment horizontal="center" vertical="center"/>
    </xf>
    <xf numFmtId="0" fontId="25" fillId="0" borderId="2" xfId="2" applyFont="1" applyBorder="1" applyAlignment="1">
      <alignment horizontal="center"/>
    </xf>
    <xf numFmtId="0" fontId="26" fillId="0" borderId="2" xfId="2" applyFont="1" applyBorder="1" applyAlignment="1">
      <alignment horizontal="left" vertical="center"/>
    </xf>
    <xf numFmtId="0" fontId="26" fillId="0" borderId="2" xfId="2" applyFont="1" applyBorder="1" applyAlignment="1">
      <alignment horizontal="center" vertical="center"/>
    </xf>
    <xf numFmtId="0" fontId="25" fillId="0" borderId="2" xfId="2" applyFont="1" applyBorder="1" applyAlignment="1">
      <alignment horizontal="center" vertical="center"/>
    </xf>
    <xf numFmtId="0" fontId="26" fillId="0" borderId="4" xfId="2" applyFont="1" applyBorder="1" applyAlignment="1">
      <alignment horizontal="center" vertical="center"/>
    </xf>
    <xf numFmtId="0" fontId="2" fillId="0" borderId="2" xfId="2" applyFont="1" applyBorder="1" applyAlignment="1">
      <alignment horizontal="center" wrapText="1"/>
    </xf>
    <xf numFmtId="0" fontId="25" fillId="4" borderId="2" xfId="2" applyFont="1" applyFill="1" applyBorder="1"/>
    <xf numFmtId="0" fontId="2" fillId="4" borderId="2" xfId="2" applyFont="1" applyFill="1" applyBorder="1"/>
    <xf numFmtId="0" fontId="2" fillId="4" borderId="4" xfId="2" applyFont="1" applyFill="1" applyBorder="1"/>
    <xf numFmtId="0" fontId="2" fillId="0" borderId="2" xfId="2" applyFont="1" applyBorder="1"/>
    <xf numFmtId="0" fontId="2" fillId="0" borderId="4" xfId="2" applyFont="1" applyBorder="1"/>
    <xf numFmtId="0" fontId="26" fillId="0" borderId="2" xfId="2" applyFont="1" applyBorder="1" applyAlignment="1">
      <alignment horizontal="center"/>
    </xf>
    <xf numFmtId="0" fontId="2" fillId="4" borderId="2" xfId="2" applyFont="1" applyFill="1" applyBorder="1" applyAlignment="1">
      <alignment horizontal="center"/>
    </xf>
    <xf numFmtId="0" fontId="25" fillId="0" borderId="4" xfId="2" applyFont="1" applyBorder="1" applyAlignment="1">
      <alignment horizontal="center"/>
    </xf>
    <xf numFmtId="0" fontId="2" fillId="4" borderId="4" xfId="2" applyFont="1" applyFill="1" applyBorder="1" applyAlignment="1">
      <alignment horizontal="center"/>
    </xf>
    <xf numFmtId="0" fontId="2" fillId="0" borderId="4" xfId="2" applyFont="1" applyBorder="1" applyAlignment="1">
      <alignment horizontal="center"/>
    </xf>
    <xf numFmtId="0" fontId="4" fillId="4" borderId="2" xfId="2" applyFont="1" applyFill="1" applyBorder="1" applyAlignment="1">
      <alignment horizontal="center"/>
    </xf>
    <xf numFmtId="0" fontId="4" fillId="4" borderId="2" xfId="2" applyFont="1" applyFill="1" applyBorder="1" applyAlignment="1">
      <alignment horizontal="left" vertical="center" wrapText="1"/>
    </xf>
    <xf numFmtId="0" fontId="2" fillId="4" borderId="2" xfId="2" applyFont="1" applyFill="1" applyBorder="1" applyAlignment="1">
      <alignment horizontal="center" vertical="center" wrapText="1"/>
    </xf>
    <xf numFmtId="0" fontId="4" fillId="5" borderId="2" xfId="2" applyFont="1" applyFill="1" applyBorder="1" applyAlignment="1">
      <alignment horizontal="center"/>
    </xf>
    <xf numFmtId="0" fontId="4" fillId="5" borderId="2" xfId="2" applyFont="1" applyFill="1" applyBorder="1" applyAlignment="1">
      <alignment horizontal="left"/>
    </xf>
    <xf numFmtId="0" fontId="2" fillId="5" borderId="2" xfId="2" applyFont="1" applyFill="1" applyBorder="1" applyAlignment="1">
      <alignment horizontal="left"/>
    </xf>
    <xf numFmtId="0" fontId="4" fillId="4" borderId="2" xfId="2" applyFont="1" applyFill="1" applyBorder="1" applyAlignment="1">
      <alignment horizontal="left"/>
    </xf>
    <xf numFmtId="0" fontId="2" fillId="4" borderId="2" xfId="2" applyFont="1" applyFill="1" applyBorder="1" applyAlignment="1">
      <alignment horizontal="left"/>
    </xf>
    <xf numFmtId="0" fontId="4" fillId="0" borderId="2" xfId="2" applyFont="1" applyBorder="1" applyAlignment="1">
      <alignment horizontal="center"/>
    </xf>
    <xf numFmtId="0" fontId="2" fillId="6" borderId="2" xfId="2" applyFont="1" applyFill="1" applyBorder="1" applyAlignment="1">
      <alignment horizontal="center"/>
    </xf>
    <xf numFmtId="0" fontId="4" fillId="0" borderId="2" xfId="2" applyFont="1" applyBorder="1" applyAlignment="1">
      <alignment horizontal="center" vertical="center" wrapText="1"/>
    </xf>
    <xf numFmtId="0" fontId="4" fillId="4" borderId="2" xfId="2" applyFont="1" applyFill="1" applyBorder="1" applyAlignment="1">
      <alignment horizontal="center" vertical="center" wrapText="1"/>
    </xf>
    <xf numFmtId="0" fontId="2" fillId="6" borderId="2" xfId="2" applyFont="1" applyFill="1" applyBorder="1" applyAlignment="1">
      <alignment horizontal="left" vertical="center" wrapText="1"/>
    </xf>
    <xf numFmtId="0" fontId="2" fillId="6" borderId="2" xfId="2" applyFont="1" applyFill="1" applyBorder="1" applyAlignment="1">
      <alignment horizontal="center" vertical="center" wrapText="1"/>
    </xf>
    <xf numFmtId="0" fontId="4" fillId="6" borderId="2" xfId="2" applyFont="1" applyFill="1" applyBorder="1" applyAlignment="1">
      <alignment horizontal="center" vertical="center" wrapText="1"/>
    </xf>
    <xf numFmtId="0" fontId="4" fillId="4" borderId="2" xfId="2" applyFont="1" applyFill="1" applyBorder="1"/>
    <xf numFmtId="0" fontId="2" fillId="0" borderId="0" xfId="0" applyFont="1" applyAlignment="1">
      <alignment vertical="center"/>
    </xf>
    <xf numFmtId="0" fontId="8" fillId="0" borderId="0" xfId="0" applyFont="1" applyAlignment="1">
      <alignment horizontal="center"/>
    </xf>
    <xf numFmtId="0" fontId="1" fillId="0" borderId="0" xfId="0" applyFont="1"/>
    <xf numFmtId="0" fontId="2" fillId="0" borderId="0" xfId="2" applyFont="1" applyAlignment="1">
      <alignment vertical="center"/>
    </xf>
    <xf numFmtId="0" fontId="2" fillId="0" borderId="0" xfId="2" applyFont="1"/>
    <xf numFmtId="0" fontId="2" fillId="7" borderId="0" xfId="2" applyFont="1" applyFill="1" applyAlignment="1">
      <alignment vertical="center"/>
    </xf>
    <xf numFmtId="0" fontId="4" fillId="0" borderId="0" xfId="2" applyFont="1"/>
    <xf numFmtId="0" fontId="4" fillId="0" borderId="0" xfId="2" applyFont="1" applyAlignment="1">
      <alignment wrapText="1"/>
    </xf>
    <xf numFmtId="0" fontId="7" fillId="0" borderId="0" xfId="0" applyFont="1" applyFill="1" applyBorder="1" applyAlignment="1">
      <alignment vertical="center" wrapText="1"/>
    </xf>
    <xf numFmtId="0" fontId="4" fillId="0" borderId="0" xfId="2" applyFont="1" applyAlignment="1">
      <alignment vertical="top" wrapText="1"/>
    </xf>
    <xf numFmtId="0" fontId="1" fillId="0" borderId="2" xfId="0" applyFont="1" applyBorder="1" applyAlignment="1">
      <alignment horizontal="center" vertical="center"/>
    </xf>
    <xf numFmtId="0" fontId="28" fillId="2" borderId="2" xfId="0" applyFont="1" applyFill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16" fontId="1" fillId="0" borderId="2" xfId="0" applyNumberFormat="1" applyFont="1" applyBorder="1"/>
    <xf numFmtId="0" fontId="10" fillId="0" borderId="0" xfId="1" applyFont="1" applyAlignment="1">
      <alignment vertical="center"/>
    </xf>
    <xf numFmtId="0" fontId="1" fillId="0" borderId="2" xfId="1" applyFont="1" applyBorder="1" applyAlignment="1">
      <alignment vertical="center" wrapText="1"/>
    </xf>
    <xf numFmtId="0" fontId="7" fillId="0" borderId="0" xfId="1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1" applyAlignment="1">
      <alignment vertical="center"/>
    </xf>
    <xf numFmtId="0" fontId="1" fillId="0" borderId="2" xfId="1" applyFont="1" applyBorder="1" applyAlignment="1">
      <alignment horizontal="right" vertical="center"/>
    </xf>
    <xf numFmtId="0" fontId="13" fillId="0" borderId="2" xfId="1" applyFont="1" applyBorder="1" applyAlignment="1">
      <alignment vertical="center" wrapText="1"/>
    </xf>
    <xf numFmtId="0" fontId="13" fillId="0" borderId="2" xfId="1" applyFont="1" applyBorder="1" applyAlignment="1">
      <alignment horizontal="center" vertical="center"/>
    </xf>
    <xf numFmtId="0" fontId="13" fillId="0" borderId="2" xfId="1" applyFont="1" applyBorder="1" applyAlignment="1">
      <alignment vertical="center"/>
    </xf>
    <xf numFmtId="0" fontId="7" fillId="0" borderId="7" xfId="0" applyFont="1" applyFill="1" applyBorder="1" applyAlignment="1">
      <alignment horizontal="center" vertical="center" wrapText="1"/>
    </xf>
    <xf numFmtId="0" fontId="4" fillId="0" borderId="0" xfId="2" applyFont="1" applyAlignment="1">
      <alignment horizontal="left" vertical="top" wrapText="1"/>
    </xf>
    <xf numFmtId="0" fontId="4" fillId="4" borderId="4" xfId="2" applyFont="1" applyFill="1" applyBorder="1" applyAlignment="1">
      <alignment horizontal="left" vertical="center" wrapText="1"/>
    </xf>
    <xf numFmtId="0" fontId="4" fillId="4" borderId="5" xfId="2" applyFont="1" applyFill="1" applyBorder="1" applyAlignment="1">
      <alignment horizontal="left" vertical="center" wrapText="1"/>
    </xf>
    <xf numFmtId="0" fontId="4" fillId="4" borderId="6" xfId="2" applyFont="1" applyFill="1" applyBorder="1" applyAlignment="1">
      <alignment horizontal="left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4" borderId="4" xfId="2" applyFont="1" applyFill="1" applyBorder="1" applyAlignment="1">
      <alignment horizontal="left"/>
    </xf>
    <xf numFmtId="0" fontId="4" fillId="4" borderId="6" xfId="2" applyFont="1" applyFill="1" applyBorder="1" applyAlignment="1">
      <alignment horizontal="left"/>
    </xf>
    <xf numFmtId="0" fontId="0" fillId="0" borderId="0" xfId="2" applyFont="1" applyAlignment="1">
      <alignment horizontal="right"/>
    </xf>
    <xf numFmtId="0" fontId="2" fillId="0" borderId="0" xfId="2" applyFont="1" applyAlignment="1">
      <alignment horizontal="right" vertical="center"/>
    </xf>
    <xf numFmtId="0" fontId="6" fillId="0" borderId="0" xfId="2" applyAlignment="1">
      <alignment horizontal="right" vertical="center"/>
    </xf>
    <xf numFmtId="0" fontId="3" fillId="0" borderId="0" xfId="2" applyFont="1" applyAlignment="1">
      <alignment horizontal="center" vertical="center"/>
    </xf>
    <xf numFmtId="0" fontId="23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center" wrapText="1"/>
    </xf>
    <xf numFmtId="0" fontId="24" fillId="0" borderId="0" xfId="2" applyFont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right"/>
    </xf>
    <xf numFmtId="0" fontId="18" fillId="0" borderId="0" xfId="0" applyFont="1" applyBorder="1" applyAlignment="1">
      <alignment horizontal="right"/>
    </xf>
    <xf numFmtId="0" fontId="18" fillId="0" borderId="0" xfId="0" applyFont="1" applyAlignment="1">
      <alignment horizontal="left"/>
    </xf>
    <xf numFmtId="0" fontId="9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right"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vertical="center"/>
    </xf>
    <xf numFmtId="0" fontId="7" fillId="0" borderId="0" xfId="1" applyFont="1" applyBorder="1" applyAlignment="1">
      <alignment horizontal="right" vertical="center" wrapText="1"/>
    </xf>
    <xf numFmtId="0" fontId="18" fillId="0" borderId="0" xfId="1" applyFont="1" applyBorder="1" applyAlignment="1">
      <alignment horizontal="center"/>
    </xf>
    <xf numFmtId="0" fontId="7" fillId="0" borderId="0" xfId="1" applyFont="1" applyAlignment="1">
      <alignment horizontal="right"/>
    </xf>
    <xf numFmtId="0" fontId="10" fillId="0" borderId="0" xfId="0" applyFont="1" applyBorder="1" applyAlignment="1">
      <alignment horizontal="left" vertical="center"/>
    </xf>
    <xf numFmtId="0" fontId="13" fillId="0" borderId="0" xfId="1" applyFont="1" applyAlignment="1">
      <alignment horizontal="left" vertical="center" wrapText="1"/>
    </xf>
    <xf numFmtId="0" fontId="3" fillId="0" borderId="0" xfId="1" applyFont="1" applyBorder="1" applyAlignment="1">
      <alignment horizontal="right" vertical="center" wrapText="1"/>
    </xf>
    <xf numFmtId="0" fontId="11" fillId="0" borderId="0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top" wrapText="1"/>
    </xf>
    <xf numFmtId="0" fontId="2" fillId="0" borderId="2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3" fillId="0" borderId="0" xfId="1" applyFont="1" applyAlignment="1">
      <alignment horizontal="right" vertical="center" wrapText="1"/>
    </xf>
    <xf numFmtId="0" fontId="3" fillId="0" borderId="0" xfId="1" applyFont="1" applyBorder="1" applyAlignment="1">
      <alignment horizontal="right" vertical="top" wrapText="1"/>
    </xf>
    <xf numFmtId="0" fontId="3" fillId="0" borderId="0" xfId="1" applyFont="1" applyBorder="1" applyAlignment="1">
      <alignment horizontal="center"/>
    </xf>
    <xf numFmtId="0" fontId="13" fillId="0" borderId="3" xfId="1" applyFont="1" applyBorder="1" applyAlignment="1">
      <alignment horizontal="center" wrapText="1"/>
    </xf>
    <xf numFmtId="0" fontId="17" fillId="0" borderId="0" xfId="1" applyFont="1" applyBorder="1" applyAlignment="1">
      <alignment horizontal="left" vertical="top" wrapText="1"/>
    </xf>
    <xf numFmtId="0" fontId="3" fillId="0" borderId="0" xfId="1" applyFont="1" applyAlignment="1">
      <alignment horizontal="right"/>
    </xf>
  </cellXfs>
  <cellStyles count="6">
    <cellStyle name="Обычный" xfId="0" builtinId="0"/>
    <cellStyle name="Обычный 2" xfId="2" xr:uid="{2F4446D2-B341-48A8-95BD-76FD21C6F5FC}"/>
    <cellStyle name="Обычный 3" xfId="4" xr:uid="{30518B1B-2362-4C8A-BBF0-18D77AAB62CD}"/>
    <cellStyle name="Пояснение" xfId="1" builtinId="53" customBuiltin="1"/>
    <cellStyle name="Пояснение 2" xfId="3" xr:uid="{5E09AB57-4031-4959-A090-3EE81C287174}"/>
    <cellStyle name="Финансовый 2" xfId="5" xr:uid="{94BF36E8-3F08-4BF7-83C2-DFCBAEF2FC7E}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DDDDDD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45CC67-BA39-42E9-94C8-A533F2541B01}">
  <sheetPr>
    <pageSetUpPr fitToPage="1"/>
  </sheetPr>
  <dimension ref="A1:R323"/>
  <sheetViews>
    <sheetView tabSelected="1" topLeftCell="B1" zoomScaleNormal="100" zoomScaleSheetLayoutView="100" workbookViewId="0">
      <selection activeCell="K8" sqref="K8"/>
    </sheetView>
  </sheetViews>
  <sheetFormatPr defaultColWidth="9" defaultRowHeight="12.75" x14ac:dyDescent="0.2"/>
  <cols>
    <col min="1" max="1" width="2" style="87" hidden="1" customWidth="1"/>
    <col min="2" max="2" width="5.28515625" style="87" customWidth="1"/>
    <col min="3" max="3" width="26.85546875" style="87" customWidth="1"/>
    <col min="4" max="4" width="12.85546875" style="87" customWidth="1"/>
    <col min="5" max="5" width="16.140625" style="87" customWidth="1"/>
    <col min="6" max="6" width="13" style="87" customWidth="1"/>
    <col min="7" max="7" width="15.5703125" style="87" customWidth="1"/>
    <col min="8" max="8" width="12.7109375" style="87" customWidth="1"/>
    <col min="9" max="15" width="9" style="87"/>
    <col min="16" max="16" width="13" style="87" hidden="1" customWidth="1"/>
    <col min="17" max="18" width="0" style="87" hidden="1" customWidth="1"/>
    <col min="19" max="256" width="9" style="87"/>
    <col min="257" max="257" width="2" style="87" customWidth="1"/>
    <col min="258" max="258" width="5.28515625" style="87" customWidth="1"/>
    <col min="259" max="259" width="26.85546875" style="87" customWidth="1"/>
    <col min="260" max="260" width="12.85546875" style="87" customWidth="1"/>
    <col min="261" max="261" width="16.140625" style="87" customWidth="1"/>
    <col min="262" max="262" width="13" style="87" customWidth="1"/>
    <col min="263" max="263" width="15.5703125" style="87" customWidth="1"/>
    <col min="264" max="264" width="12.7109375" style="87" customWidth="1"/>
    <col min="265" max="512" width="9" style="87"/>
    <col min="513" max="513" width="2" style="87" customWidth="1"/>
    <col min="514" max="514" width="5.28515625" style="87" customWidth="1"/>
    <col min="515" max="515" width="26.85546875" style="87" customWidth="1"/>
    <col min="516" max="516" width="12.85546875" style="87" customWidth="1"/>
    <col min="517" max="517" width="16.140625" style="87" customWidth="1"/>
    <col min="518" max="518" width="13" style="87" customWidth="1"/>
    <col min="519" max="519" width="15.5703125" style="87" customWidth="1"/>
    <col min="520" max="520" width="12.7109375" style="87" customWidth="1"/>
    <col min="521" max="768" width="9" style="87"/>
    <col min="769" max="769" width="2" style="87" customWidth="1"/>
    <col min="770" max="770" width="5.28515625" style="87" customWidth="1"/>
    <col min="771" max="771" width="26.85546875" style="87" customWidth="1"/>
    <col min="772" max="772" width="12.85546875" style="87" customWidth="1"/>
    <col min="773" max="773" width="16.140625" style="87" customWidth="1"/>
    <col min="774" max="774" width="13" style="87" customWidth="1"/>
    <col min="775" max="775" width="15.5703125" style="87" customWidth="1"/>
    <col min="776" max="776" width="12.7109375" style="87" customWidth="1"/>
    <col min="777" max="1024" width="9" style="87"/>
    <col min="1025" max="1025" width="2" style="87" customWidth="1"/>
    <col min="1026" max="1026" width="5.28515625" style="87" customWidth="1"/>
    <col min="1027" max="1027" width="26.85546875" style="87" customWidth="1"/>
    <col min="1028" max="1028" width="12.85546875" style="87" customWidth="1"/>
    <col min="1029" max="1029" width="16.140625" style="87" customWidth="1"/>
    <col min="1030" max="1030" width="13" style="87" customWidth="1"/>
    <col min="1031" max="1031" width="15.5703125" style="87" customWidth="1"/>
    <col min="1032" max="1032" width="12.7109375" style="87" customWidth="1"/>
    <col min="1033" max="1280" width="9" style="87"/>
    <col min="1281" max="1281" width="2" style="87" customWidth="1"/>
    <col min="1282" max="1282" width="5.28515625" style="87" customWidth="1"/>
    <col min="1283" max="1283" width="26.85546875" style="87" customWidth="1"/>
    <col min="1284" max="1284" width="12.85546875" style="87" customWidth="1"/>
    <col min="1285" max="1285" width="16.140625" style="87" customWidth="1"/>
    <col min="1286" max="1286" width="13" style="87" customWidth="1"/>
    <col min="1287" max="1287" width="15.5703125" style="87" customWidth="1"/>
    <col min="1288" max="1288" width="12.7109375" style="87" customWidth="1"/>
    <col min="1289" max="1536" width="9" style="87"/>
    <col min="1537" max="1537" width="2" style="87" customWidth="1"/>
    <col min="1538" max="1538" width="5.28515625" style="87" customWidth="1"/>
    <col min="1539" max="1539" width="26.85546875" style="87" customWidth="1"/>
    <col min="1540" max="1540" width="12.85546875" style="87" customWidth="1"/>
    <col min="1541" max="1541" width="16.140625" style="87" customWidth="1"/>
    <col min="1542" max="1542" width="13" style="87" customWidth="1"/>
    <col min="1543" max="1543" width="15.5703125" style="87" customWidth="1"/>
    <col min="1544" max="1544" width="12.7109375" style="87" customWidth="1"/>
    <col min="1545" max="1792" width="9" style="87"/>
    <col min="1793" max="1793" width="2" style="87" customWidth="1"/>
    <col min="1794" max="1794" width="5.28515625" style="87" customWidth="1"/>
    <col min="1795" max="1795" width="26.85546875" style="87" customWidth="1"/>
    <col min="1796" max="1796" width="12.85546875" style="87" customWidth="1"/>
    <col min="1797" max="1797" width="16.140625" style="87" customWidth="1"/>
    <col min="1798" max="1798" width="13" style="87" customWidth="1"/>
    <col min="1799" max="1799" width="15.5703125" style="87" customWidth="1"/>
    <col min="1800" max="1800" width="12.7109375" style="87" customWidth="1"/>
    <col min="1801" max="2048" width="9" style="87"/>
    <col min="2049" max="2049" width="2" style="87" customWidth="1"/>
    <col min="2050" max="2050" width="5.28515625" style="87" customWidth="1"/>
    <col min="2051" max="2051" width="26.85546875" style="87" customWidth="1"/>
    <col min="2052" max="2052" width="12.85546875" style="87" customWidth="1"/>
    <col min="2053" max="2053" width="16.140625" style="87" customWidth="1"/>
    <col min="2054" max="2054" width="13" style="87" customWidth="1"/>
    <col min="2055" max="2055" width="15.5703125" style="87" customWidth="1"/>
    <col min="2056" max="2056" width="12.7109375" style="87" customWidth="1"/>
    <col min="2057" max="2304" width="9" style="87"/>
    <col min="2305" max="2305" width="2" style="87" customWidth="1"/>
    <col min="2306" max="2306" width="5.28515625" style="87" customWidth="1"/>
    <col min="2307" max="2307" width="26.85546875" style="87" customWidth="1"/>
    <col min="2308" max="2308" width="12.85546875" style="87" customWidth="1"/>
    <col min="2309" max="2309" width="16.140625" style="87" customWidth="1"/>
    <col min="2310" max="2310" width="13" style="87" customWidth="1"/>
    <col min="2311" max="2311" width="15.5703125" style="87" customWidth="1"/>
    <col min="2312" max="2312" width="12.7109375" style="87" customWidth="1"/>
    <col min="2313" max="2560" width="9" style="87"/>
    <col min="2561" max="2561" width="2" style="87" customWidth="1"/>
    <col min="2562" max="2562" width="5.28515625" style="87" customWidth="1"/>
    <col min="2563" max="2563" width="26.85546875" style="87" customWidth="1"/>
    <col min="2564" max="2564" width="12.85546875" style="87" customWidth="1"/>
    <col min="2565" max="2565" width="16.140625" style="87" customWidth="1"/>
    <col min="2566" max="2566" width="13" style="87" customWidth="1"/>
    <col min="2567" max="2567" width="15.5703125" style="87" customWidth="1"/>
    <col min="2568" max="2568" width="12.7109375" style="87" customWidth="1"/>
    <col min="2569" max="2816" width="9" style="87"/>
    <col min="2817" max="2817" width="2" style="87" customWidth="1"/>
    <col min="2818" max="2818" width="5.28515625" style="87" customWidth="1"/>
    <col min="2819" max="2819" width="26.85546875" style="87" customWidth="1"/>
    <col min="2820" max="2820" width="12.85546875" style="87" customWidth="1"/>
    <col min="2821" max="2821" width="16.140625" style="87" customWidth="1"/>
    <col min="2822" max="2822" width="13" style="87" customWidth="1"/>
    <col min="2823" max="2823" width="15.5703125" style="87" customWidth="1"/>
    <col min="2824" max="2824" width="12.7109375" style="87" customWidth="1"/>
    <col min="2825" max="3072" width="9" style="87"/>
    <col min="3073" max="3073" width="2" style="87" customWidth="1"/>
    <col min="3074" max="3074" width="5.28515625" style="87" customWidth="1"/>
    <col min="3075" max="3075" width="26.85546875" style="87" customWidth="1"/>
    <col min="3076" max="3076" width="12.85546875" style="87" customWidth="1"/>
    <col min="3077" max="3077" width="16.140625" style="87" customWidth="1"/>
    <col min="3078" max="3078" width="13" style="87" customWidth="1"/>
    <col min="3079" max="3079" width="15.5703125" style="87" customWidth="1"/>
    <col min="3080" max="3080" width="12.7109375" style="87" customWidth="1"/>
    <col min="3081" max="3328" width="9" style="87"/>
    <col min="3329" max="3329" width="2" style="87" customWidth="1"/>
    <col min="3330" max="3330" width="5.28515625" style="87" customWidth="1"/>
    <col min="3331" max="3331" width="26.85546875" style="87" customWidth="1"/>
    <col min="3332" max="3332" width="12.85546875" style="87" customWidth="1"/>
    <col min="3333" max="3333" width="16.140625" style="87" customWidth="1"/>
    <col min="3334" max="3334" width="13" style="87" customWidth="1"/>
    <col min="3335" max="3335" width="15.5703125" style="87" customWidth="1"/>
    <col min="3336" max="3336" width="12.7109375" style="87" customWidth="1"/>
    <col min="3337" max="3584" width="9" style="87"/>
    <col min="3585" max="3585" width="2" style="87" customWidth="1"/>
    <col min="3586" max="3586" width="5.28515625" style="87" customWidth="1"/>
    <col min="3587" max="3587" width="26.85546875" style="87" customWidth="1"/>
    <col min="3588" max="3588" width="12.85546875" style="87" customWidth="1"/>
    <col min="3589" max="3589" width="16.140625" style="87" customWidth="1"/>
    <col min="3590" max="3590" width="13" style="87" customWidth="1"/>
    <col min="3591" max="3591" width="15.5703125" style="87" customWidth="1"/>
    <col min="3592" max="3592" width="12.7109375" style="87" customWidth="1"/>
    <col min="3593" max="3840" width="9" style="87"/>
    <col min="3841" max="3841" width="2" style="87" customWidth="1"/>
    <col min="3842" max="3842" width="5.28515625" style="87" customWidth="1"/>
    <col min="3843" max="3843" width="26.85546875" style="87" customWidth="1"/>
    <col min="3844" max="3844" width="12.85546875" style="87" customWidth="1"/>
    <col min="3845" max="3845" width="16.140625" style="87" customWidth="1"/>
    <col min="3846" max="3846" width="13" style="87" customWidth="1"/>
    <col min="3847" max="3847" width="15.5703125" style="87" customWidth="1"/>
    <col min="3848" max="3848" width="12.7109375" style="87" customWidth="1"/>
    <col min="3849" max="4096" width="9" style="87"/>
    <col min="4097" max="4097" width="2" style="87" customWidth="1"/>
    <col min="4098" max="4098" width="5.28515625" style="87" customWidth="1"/>
    <col min="4099" max="4099" width="26.85546875" style="87" customWidth="1"/>
    <col min="4100" max="4100" width="12.85546875" style="87" customWidth="1"/>
    <col min="4101" max="4101" width="16.140625" style="87" customWidth="1"/>
    <col min="4102" max="4102" width="13" style="87" customWidth="1"/>
    <col min="4103" max="4103" width="15.5703125" style="87" customWidth="1"/>
    <col min="4104" max="4104" width="12.7109375" style="87" customWidth="1"/>
    <col min="4105" max="4352" width="9" style="87"/>
    <col min="4353" max="4353" width="2" style="87" customWidth="1"/>
    <col min="4354" max="4354" width="5.28515625" style="87" customWidth="1"/>
    <col min="4355" max="4355" width="26.85546875" style="87" customWidth="1"/>
    <col min="4356" max="4356" width="12.85546875" style="87" customWidth="1"/>
    <col min="4357" max="4357" width="16.140625" style="87" customWidth="1"/>
    <col min="4358" max="4358" width="13" style="87" customWidth="1"/>
    <col min="4359" max="4359" width="15.5703125" style="87" customWidth="1"/>
    <col min="4360" max="4360" width="12.7109375" style="87" customWidth="1"/>
    <col min="4361" max="4608" width="9" style="87"/>
    <col min="4609" max="4609" width="2" style="87" customWidth="1"/>
    <col min="4610" max="4610" width="5.28515625" style="87" customWidth="1"/>
    <col min="4611" max="4611" width="26.85546875" style="87" customWidth="1"/>
    <col min="4612" max="4612" width="12.85546875" style="87" customWidth="1"/>
    <col min="4613" max="4613" width="16.140625" style="87" customWidth="1"/>
    <col min="4614" max="4614" width="13" style="87" customWidth="1"/>
    <col min="4615" max="4615" width="15.5703125" style="87" customWidth="1"/>
    <col min="4616" max="4616" width="12.7109375" style="87" customWidth="1"/>
    <col min="4617" max="4864" width="9" style="87"/>
    <col min="4865" max="4865" width="2" style="87" customWidth="1"/>
    <col min="4866" max="4866" width="5.28515625" style="87" customWidth="1"/>
    <col min="4867" max="4867" width="26.85546875" style="87" customWidth="1"/>
    <col min="4868" max="4868" width="12.85546875" style="87" customWidth="1"/>
    <col min="4869" max="4869" width="16.140625" style="87" customWidth="1"/>
    <col min="4870" max="4870" width="13" style="87" customWidth="1"/>
    <col min="4871" max="4871" width="15.5703125" style="87" customWidth="1"/>
    <col min="4872" max="4872" width="12.7109375" style="87" customWidth="1"/>
    <col min="4873" max="5120" width="9" style="87"/>
    <col min="5121" max="5121" width="2" style="87" customWidth="1"/>
    <col min="5122" max="5122" width="5.28515625" style="87" customWidth="1"/>
    <col min="5123" max="5123" width="26.85546875" style="87" customWidth="1"/>
    <col min="5124" max="5124" width="12.85546875" style="87" customWidth="1"/>
    <col min="5125" max="5125" width="16.140625" style="87" customWidth="1"/>
    <col min="5126" max="5126" width="13" style="87" customWidth="1"/>
    <col min="5127" max="5127" width="15.5703125" style="87" customWidth="1"/>
    <col min="5128" max="5128" width="12.7109375" style="87" customWidth="1"/>
    <col min="5129" max="5376" width="9" style="87"/>
    <col min="5377" max="5377" width="2" style="87" customWidth="1"/>
    <col min="5378" max="5378" width="5.28515625" style="87" customWidth="1"/>
    <col min="5379" max="5379" width="26.85546875" style="87" customWidth="1"/>
    <col min="5380" max="5380" width="12.85546875" style="87" customWidth="1"/>
    <col min="5381" max="5381" width="16.140625" style="87" customWidth="1"/>
    <col min="5382" max="5382" width="13" style="87" customWidth="1"/>
    <col min="5383" max="5383" width="15.5703125" style="87" customWidth="1"/>
    <col min="5384" max="5384" width="12.7109375" style="87" customWidth="1"/>
    <col min="5385" max="5632" width="9" style="87"/>
    <col min="5633" max="5633" width="2" style="87" customWidth="1"/>
    <col min="5634" max="5634" width="5.28515625" style="87" customWidth="1"/>
    <col min="5635" max="5635" width="26.85546875" style="87" customWidth="1"/>
    <col min="5636" max="5636" width="12.85546875" style="87" customWidth="1"/>
    <col min="5637" max="5637" width="16.140625" style="87" customWidth="1"/>
    <col min="5638" max="5638" width="13" style="87" customWidth="1"/>
    <col min="5639" max="5639" width="15.5703125" style="87" customWidth="1"/>
    <col min="5640" max="5640" width="12.7109375" style="87" customWidth="1"/>
    <col min="5641" max="5888" width="9" style="87"/>
    <col min="5889" max="5889" width="2" style="87" customWidth="1"/>
    <col min="5890" max="5890" width="5.28515625" style="87" customWidth="1"/>
    <col min="5891" max="5891" width="26.85546875" style="87" customWidth="1"/>
    <col min="5892" max="5892" width="12.85546875" style="87" customWidth="1"/>
    <col min="5893" max="5893" width="16.140625" style="87" customWidth="1"/>
    <col min="5894" max="5894" width="13" style="87" customWidth="1"/>
    <col min="5895" max="5895" width="15.5703125" style="87" customWidth="1"/>
    <col min="5896" max="5896" width="12.7109375" style="87" customWidth="1"/>
    <col min="5897" max="6144" width="9" style="87"/>
    <col min="6145" max="6145" width="2" style="87" customWidth="1"/>
    <col min="6146" max="6146" width="5.28515625" style="87" customWidth="1"/>
    <col min="6147" max="6147" width="26.85546875" style="87" customWidth="1"/>
    <col min="6148" max="6148" width="12.85546875" style="87" customWidth="1"/>
    <col min="6149" max="6149" width="16.140625" style="87" customWidth="1"/>
    <col min="6150" max="6150" width="13" style="87" customWidth="1"/>
    <col min="6151" max="6151" width="15.5703125" style="87" customWidth="1"/>
    <col min="6152" max="6152" width="12.7109375" style="87" customWidth="1"/>
    <col min="6153" max="6400" width="9" style="87"/>
    <col min="6401" max="6401" width="2" style="87" customWidth="1"/>
    <col min="6402" max="6402" width="5.28515625" style="87" customWidth="1"/>
    <col min="6403" max="6403" width="26.85546875" style="87" customWidth="1"/>
    <col min="6404" max="6404" width="12.85546875" style="87" customWidth="1"/>
    <col min="6405" max="6405" width="16.140625" style="87" customWidth="1"/>
    <col min="6406" max="6406" width="13" style="87" customWidth="1"/>
    <col min="6407" max="6407" width="15.5703125" style="87" customWidth="1"/>
    <col min="6408" max="6408" width="12.7109375" style="87" customWidth="1"/>
    <col min="6409" max="6656" width="9" style="87"/>
    <col min="6657" max="6657" width="2" style="87" customWidth="1"/>
    <col min="6658" max="6658" width="5.28515625" style="87" customWidth="1"/>
    <col min="6659" max="6659" width="26.85546875" style="87" customWidth="1"/>
    <col min="6660" max="6660" width="12.85546875" style="87" customWidth="1"/>
    <col min="6661" max="6661" width="16.140625" style="87" customWidth="1"/>
    <col min="6662" max="6662" width="13" style="87" customWidth="1"/>
    <col min="6663" max="6663" width="15.5703125" style="87" customWidth="1"/>
    <col min="6664" max="6664" width="12.7109375" style="87" customWidth="1"/>
    <col min="6665" max="6912" width="9" style="87"/>
    <col min="6913" max="6913" width="2" style="87" customWidth="1"/>
    <col min="6914" max="6914" width="5.28515625" style="87" customWidth="1"/>
    <col min="6915" max="6915" width="26.85546875" style="87" customWidth="1"/>
    <col min="6916" max="6916" width="12.85546875" style="87" customWidth="1"/>
    <col min="6917" max="6917" width="16.140625" style="87" customWidth="1"/>
    <col min="6918" max="6918" width="13" style="87" customWidth="1"/>
    <col min="6919" max="6919" width="15.5703125" style="87" customWidth="1"/>
    <col min="6920" max="6920" width="12.7109375" style="87" customWidth="1"/>
    <col min="6921" max="7168" width="9" style="87"/>
    <col min="7169" max="7169" width="2" style="87" customWidth="1"/>
    <col min="7170" max="7170" width="5.28515625" style="87" customWidth="1"/>
    <col min="7171" max="7171" width="26.85546875" style="87" customWidth="1"/>
    <col min="7172" max="7172" width="12.85546875" style="87" customWidth="1"/>
    <col min="7173" max="7173" width="16.140625" style="87" customWidth="1"/>
    <col min="7174" max="7174" width="13" style="87" customWidth="1"/>
    <col min="7175" max="7175" width="15.5703125" style="87" customWidth="1"/>
    <col min="7176" max="7176" width="12.7109375" style="87" customWidth="1"/>
    <col min="7177" max="7424" width="9" style="87"/>
    <col min="7425" max="7425" width="2" style="87" customWidth="1"/>
    <col min="7426" max="7426" width="5.28515625" style="87" customWidth="1"/>
    <col min="7427" max="7427" width="26.85546875" style="87" customWidth="1"/>
    <col min="7428" max="7428" width="12.85546875" style="87" customWidth="1"/>
    <col min="7429" max="7429" width="16.140625" style="87" customWidth="1"/>
    <col min="7430" max="7430" width="13" style="87" customWidth="1"/>
    <col min="7431" max="7431" width="15.5703125" style="87" customWidth="1"/>
    <col min="7432" max="7432" width="12.7109375" style="87" customWidth="1"/>
    <col min="7433" max="7680" width="9" style="87"/>
    <col min="7681" max="7681" width="2" style="87" customWidth="1"/>
    <col min="7682" max="7682" width="5.28515625" style="87" customWidth="1"/>
    <col min="7683" max="7683" width="26.85546875" style="87" customWidth="1"/>
    <col min="7684" max="7684" width="12.85546875" style="87" customWidth="1"/>
    <col min="7685" max="7685" width="16.140625" style="87" customWidth="1"/>
    <col min="7686" max="7686" width="13" style="87" customWidth="1"/>
    <col min="7687" max="7687" width="15.5703125" style="87" customWidth="1"/>
    <col min="7688" max="7688" width="12.7109375" style="87" customWidth="1"/>
    <col min="7689" max="7936" width="9" style="87"/>
    <col min="7937" max="7937" width="2" style="87" customWidth="1"/>
    <col min="7938" max="7938" width="5.28515625" style="87" customWidth="1"/>
    <col min="7939" max="7939" width="26.85546875" style="87" customWidth="1"/>
    <col min="7940" max="7940" width="12.85546875" style="87" customWidth="1"/>
    <col min="7941" max="7941" width="16.140625" style="87" customWidth="1"/>
    <col min="7942" max="7942" width="13" style="87" customWidth="1"/>
    <col min="7943" max="7943" width="15.5703125" style="87" customWidth="1"/>
    <col min="7944" max="7944" width="12.7109375" style="87" customWidth="1"/>
    <col min="7945" max="8192" width="9" style="87"/>
    <col min="8193" max="8193" width="2" style="87" customWidth="1"/>
    <col min="8194" max="8194" width="5.28515625" style="87" customWidth="1"/>
    <col min="8195" max="8195" width="26.85546875" style="87" customWidth="1"/>
    <col min="8196" max="8196" width="12.85546875" style="87" customWidth="1"/>
    <col min="8197" max="8197" width="16.140625" style="87" customWidth="1"/>
    <col min="8198" max="8198" width="13" style="87" customWidth="1"/>
    <col min="8199" max="8199" width="15.5703125" style="87" customWidth="1"/>
    <col min="8200" max="8200" width="12.7109375" style="87" customWidth="1"/>
    <col min="8201" max="8448" width="9" style="87"/>
    <col min="8449" max="8449" width="2" style="87" customWidth="1"/>
    <col min="8450" max="8450" width="5.28515625" style="87" customWidth="1"/>
    <col min="8451" max="8451" width="26.85546875" style="87" customWidth="1"/>
    <col min="8452" max="8452" width="12.85546875" style="87" customWidth="1"/>
    <col min="8453" max="8453" width="16.140625" style="87" customWidth="1"/>
    <col min="8454" max="8454" width="13" style="87" customWidth="1"/>
    <col min="8455" max="8455" width="15.5703125" style="87" customWidth="1"/>
    <col min="8456" max="8456" width="12.7109375" style="87" customWidth="1"/>
    <col min="8457" max="8704" width="9" style="87"/>
    <col min="8705" max="8705" width="2" style="87" customWidth="1"/>
    <col min="8706" max="8706" width="5.28515625" style="87" customWidth="1"/>
    <col min="8707" max="8707" width="26.85546875" style="87" customWidth="1"/>
    <col min="8708" max="8708" width="12.85546875" style="87" customWidth="1"/>
    <col min="8709" max="8709" width="16.140625" style="87" customWidth="1"/>
    <col min="8710" max="8710" width="13" style="87" customWidth="1"/>
    <col min="8711" max="8711" width="15.5703125" style="87" customWidth="1"/>
    <col min="8712" max="8712" width="12.7109375" style="87" customWidth="1"/>
    <col min="8713" max="8960" width="9" style="87"/>
    <col min="8961" max="8961" width="2" style="87" customWidth="1"/>
    <col min="8962" max="8962" width="5.28515625" style="87" customWidth="1"/>
    <col min="8963" max="8963" width="26.85546875" style="87" customWidth="1"/>
    <col min="8964" max="8964" width="12.85546875" style="87" customWidth="1"/>
    <col min="8965" max="8965" width="16.140625" style="87" customWidth="1"/>
    <col min="8966" max="8966" width="13" style="87" customWidth="1"/>
    <col min="8967" max="8967" width="15.5703125" style="87" customWidth="1"/>
    <col min="8968" max="8968" width="12.7109375" style="87" customWidth="1"/>
    <col min="8969" max="9216" width="9" style="87"/>
    <col min="9217" max="9217" width="2" style="87" customWidth="1"/>
    <col min="9218" max="9218" width="5.28515625" style="87" customWidth="1"/>
    <col min="9219" max="9219" width="26.85546875" style="87" customWidth="1"/>
    <col min="9220" max="9220" width="12.85546875" style="87" customWidth="1"/>
    <col min="9221" max="9221" width="16.140625" style="87" customWidth="1"/>
    <col min="9222" max="9222" width="13" style="87" customWidth="1"/>
    <col min="9223" max="9223" width="15.5703125" style="87" customWidth="1"/>
    <col min="9224" max="9224" width="12.7109375" style="87" customWidth="1"/>
    <col min="9225" max="9472" width="9" style="87"/>
    <col min="9473" max="9473" width="2" style="87" customWidth="1"/>
    <col min="9474" max="9474" width="5.28515625" style="87" customWidth="1"/>
    <col min="9475" max="9475" width="26.85546875" style="87" customWidth="1"/>
    <col min="9476" max="9476" width="12.85546875" style="87" customWidth="1"/>
    <col min="9477" max="9477" width="16.140625" style="87" customWidth="1"/>
    <col min="9478" max="9478" width="13" style="87" customWidth="1"/>
    <col min="9479" max="9479" width="15.5703125" style="87" customWidth="1"/>
    <col min="9480" max="9480" width="12.7109375" style="87" customWidth="1"/>
    <col min="9481" max="9728" width="9" style="87"/>
    <col min="9729" max="9729" width="2" style="87" customWidth="1"/>
    <col min="9730" max="9730" width="5.28515625" style="87" customWidth="1"/>
    <col min="9731" max="9731" width="26.85546875" style="87" customWidth="1"/>
    <col min="9732" max="9732" width="12.85546875" style="87" customWidth="1"/>
    <col min="9733" max="9733" width="16.140625" style="87" customWidth="1"/>
    <col min="9734" max="9734" width="13" style="87" customWidth="1"/>
    <col min="9735" max="9735" width="15.5703125" style="87" customWidth="1"/>
    <col min="9736" max="9736" width="12.7109375" style="87" customWidth="1"/>
    <col min="9737" max="9984" width="9" style="87"/>
    <col min="9985" max="9985" width="2" style="87" customWidth="1"/>
    <col min="9986" max="9986" width="5.28515625" style="87" customWidth="1"/>
    <col min="9987" max="9987" width="26.85546875" style="87" customWidth="1"/>
    <col min="9988" max="9988" width="12.85546875" style="87" customWidth="1"/>
    <col min="9989" max="9989" width="16.140625" style="87" customWidth="1"/>
    <col min="9990" max="9990" width="13" style="87" customWidth="1"/>
    <col min="9991" max="9991" width="15.5703125" style="87" customWidth="1"/>
    <col min="9992" max="9992" width="12.7109375" style="87" customWidth="1"/>
    <col min="9993" max="10240" width="9" style="87"/>
    <col min="10241" max="10241" width="2" style="87" customWidth="1"/>
    <col min="10242" max="10242" width="5.28515625" style="87" customWidth="1"/>
    <col min="10243" max="10243" width="26.85546875" style="87" customWidth="1"/>
    <col min="10244" max="10244" width="12.85546875" style="87" customWidth="1"/>
    <col min="10245" max="10245" width="16.140625" style="87" customWidth="1"/>
    <col min="10246" max="10246" width="13" style="87" customWidth="1"/>
    <col min="10247" max="10247" width="15.5703125" style="87" customWidth="1"/>
    <col min="10248" max="10248" width="12.7109375" style="87" customWidth="1"/>
    <col min="10249" max="10496" width="9" style="87"/>
    <col min="10497" max="10497" width="2" style="87" customWidth="1"/>
    <col min="10498" max="10498" width="5.28515625" style="87" customWidth="1"/>
    <col min="10499" max="10499" width="26.85546875" style="87" customWidth="1"/>
    <col min="10500" max="10500" width="12.85546875" style="87" customWidth="1"/>
    <col min="10501" max="10501" width="16.140625" style="87" customWidth="1"/>
    <col min="10502" max="10502" width="13" style="87" customWidth="1"/>
    <col min="10503" max="10503" width="15.5703125" style="87" customWidth="1"/>
    <col min="10504" max="10504" width="12.7109375" style="87" customWidth="1"/>
    <col min="10505" max="10752" width="9" style="87"/>
    <col min="10753" max="10753" width="2" style="87" customWidth="1"/>
    <col min="10754" max="10754" width="5.28515625" style="87" customWidth="1"/>
    <col min="10755" max="10755" width="26.85546875" style="87" customWidth="1"/>
    <col min="10756" max="10756" width="12.85546875" style="87" customWidth="1"/>
    <col min="10757" max="10757" width="16.140625" style="87" customWidth="1"/>
    <col min="10758" max="10758" width="13" style="87" customWidth="1"/>
    <col min="10759" max="10759" width="15.5703125" style="87" customWidth="1"/>
    <col min="10760" max="10760" width="12.7109375" style="87" customWidth="1"/>
    <col min="10761" max="11008" width="9" style="87"/>
    <col min="11009" max="11009" width="2" style="87" customWidth="1"/>
    <col min="11010" max="11010" width="5.28515625" style="87" customWidth="1"/>
    <col min="11011" max="11011" width="26.85546875" style="87" customWidth="1"/>
    <col min="11012" max="11012" width="12.85546875" style="87" customWidth="1"/>
    <col min="11013" max="11013" width="16.140625" style="87" customWidth="1"/>
    <col min="11014" max="11014" width="13" style="87" customWidth="1"/>
    <col min="11015" max="11015" width="15.5703125" style="87" customWidth="1"/>
    <col min="11016" max="11016" width="12.7109375" style="87" customWidth="1"/>
    <col min="11017" max="11264" width="9" style="87"/>
    <col min="11265" max="11265" width="2" style="87" customWidth="1"/>
    <col min="11266" max="11266" width="5.28515625" style="87" customWidth="1"/>
    <col min="11267" max="11267" width="26.85546875" style="87" customWidth="1"/>
    <col min="11268" max="11268" width="12.85546875" style="87" customWidth="1"/>
    <col min="11269" max="11269" width="16.140625" style="87" customWidth="1"/>
    <col min="11270" max="11270" width="13" style="87" customWidth="1"/>
    <col min="11271" max="11271" width="15.5703125" style="87" customWidth="1"/>
    <col min="11272" max="11272" width="12.7109375" style="87" customWidth="1"/>
    <col min="11273" max="11520" width="9" style="87"/>
    <col min="11521" max="11521" width="2" style="87" customWidth="1"/>
    <col min="11522" max="11522" width="5.28515625" style="87" customWidth="1"/>
    <col min="11523" max="11523" width="26.85546875" style="87" customWidth="1"/>
    <col min="11524" max="11524" width="12.85546875" style="87" customWidth="1"/>
    <col min="11525" max="11525" width="16.140625" style="87" customWidth="1"/>
    <col min="11526" max="11526" width="13" style="87" customWidth="1"/>
    <col min="11527" max="11527" width="15.5703125" style="87" customWidth="1"/>
    <col min="11528" max="11528" width="12.7109375" style="87" customWidth="1"/>
    <col min="11529" max="11776" width="9" style="87"/>
    <col min="11777" max="11777" width="2" style="87" customWidth="1"/>
    <col min="11778" max="11778" width="5.28515625" style="87" customWidth="1"/>
    <col min="11779" max="11779" width="26.85546875" style="87" customWidth="1"/>
    <col min="11780" max="11780" width="12.85546875" style="87" customWidth="1"/>
    <col min="11781" max="11781" width="16.140625" style="87" customWidth="1"/>
    <col min="11782" max="11782" width="13" style="87" customWidth="1"/>
    <col min="11783" max="11783" width="15.5703125" style="87" customWidth="1"/>
    <col min="11784" max="11784" width="12.7109375" style="87" customWidth="1"/>
    <col min="11785" max="12032" width="9" style="87"/>
    <col min="12033" max="12033" width="2" style="87" customWidth="1"/>
    <col min="12034" max="12034" width="5.28515625" style="87" customWidth="1"/>
    <col min="12035" max="12035" width="26.85546875" style="87" customWidth="1"/>
    <col min="12036" max="12036" width="12.85546875" style="87" customWidth="1"/>
    <col min="12037" max="12037" width="16.140625" style="87" customWidth="1"/>
    <col min="12038" max="12038" width="13" style="87" customWidth="1"/>
    <col min="12039" max="12039" width="15.5703125" style="87" customWidth="1"/>
    <col min="12040" max="12040" width="12.7109375" style="87" customWidth="1"/>
    <col min="12041" max="12288" width="9" style="87"/>
    <col min="12289" max="12289" width="2" style="87" customWidth="1"/>
    <col min="12290" max="12290" width="5.28515625" style="87" customWidth="1"/>
    <col min="12291" max="12291" width="26.85546875" style="87" customWidth="1"/>
    <col min="12292" max="12292" width="12.85546875" style="87" customWidth="1"/>
    <col min="12293" max="12293" width="16.140625" style="87" customWidth="1"/>
    <col min="12294" max="12294" width="13" style="87" customWidth="1"/>
    <col min="12295" max="12295" width="15.5703125" style="87" customWidth="1"/>
    <col min="12296" max="12296" width="12.7109375" style="87" customWidth="1"/>
    <col min="12297" max="12544" width="9" style="87"/>
    <col min="12545" max="12545" width="2" style="87" customWidth="1"/>
    <col min="12546" max="12546" width="5.28515625" style="87" customWidth="1"/>
    <col min="12547" max="12547" width="26.85546875" style="87" customWidth="1"/>
    <col min="12548" max="12548" width="12.85546875" style="87" customWidth="1"/>
    <col min="12549" max="12549" width="16.140625" style="87" customWidth="1"/>
    <col min="12550" max="12550" width="13" style="87" customWidth="1"/>
    <col min="12551" max="12551" width="15.5703125" style="87" customWidth="1"/>
    <col min="12552" max="12552" width="12.7109375" style="87" customWidth="1"/>
    <col min="12553" max="12800" width="9" style="87"/>
    <col min="12801" max="12801" width="2" style="87" customWidth="1"/>
    <col min="12802" max="12802" width="5.28515625" style="87" customWidth="1"/>
    <col min="12803" max="12803" width="26.85546875" style="87" customWidth="1"/>
    <col min="12804" max="12804" width="12.85546875" style="87" customWidth="1"/>
    <col min="12805" max="12805" width="16.140625" style="87" customWidth="1"/>
    <col min="12806" max="12806" width="13" style="87" customWidth="1"/>
    <col min="12807" max="12807" width="15.5703125" style="87" customWidth="1"/>
    <col min="12808" max="12808" width="12.7109375" style="87" customWidth="1"/>
    <col min="12809" max="13056" width="9" style="87"/>
    <col min="13057" max="13057" width="2" style="87" customWidth="1"/>
    <col min="13058" max="13058" width="5.28515625" style="87" customWidth="1"/>
    <col min="13059" max="13059" width="26.85546875" style="87" customWidth="1"/>
    <col min="13060" max="13060" width="12.85546875" style="87" customWidth="1"/>
    <col min="13061" max="13061" width="16.140625" style="87" customWidth="1"/>
    <col min="13062" max="13062" width="13" style="87" customWidth="1"/>
    <col min="13063" max="13063" width="15.5703125" style="87" customWidth="1"/>
    <col min="13064" max="13064" width="12.7109375" style="87" customWidth="1"/>
    <col min="13065" max="13312" width="9" style="87"/>
    <col min="13313" max="13313" width="2" style="87" customWidth="1"/>
    <col min="13314" max="13314" width="5.28515625" style="87" customWidth="1"/>
    <col min="13315" max="13315" width="26.85546875" style="87" customWidth="1"/>
    <col min="13316" max="13316" width="12.85546875" style="87" customWidth="1"/>
    <col min="13317" max="13317" width="16.140625" style="87" customWidth="1"/>
    <col min="13318" max="13318" width="13" style="87" customWidth="1"/>
    <col min="13319" max="13319" width="15.5703125" style="87" customWidth="1"/>
    <col min="13320" max="13320" width="12.7109375" style="87" customWidth="1"/>
    <col min="13321" max="13568" width="9" style="87"/>
    <col min="13569" max="13569" width="2" style="87" customWidth="1"/>
    <col min="13570" max="13570" width="5.28515625" style="87" customWidth="1"/>
    <col min="13571" max="13571" width="26.85546875" style="87" customWidth="1"/>
    <col min="13572" max="13572" width="12.85546875" style="87" customWidth="1"/>
    <col min="13573" max="13573" width="16.140625" style="87" customWidth="1"/>
    <col min="13574" max="13574" width="13" style="87" customWidth="1"/>
    <col min="13575" max="13575" width="15.5703125" style="87" customWidth="1"/>
    <col min="13576" max="13576" width="12.7109375" style="87" customWidth="1"/>
    <col min="13577" max="13824" width="9" style="87"/>
    <col min="13825" max="13825" width="2" style="87" customWidth="1"/>
    <col min="13826" max="13826" width="5.28515625" style="87" customWidth="1"/>
    <col min="13827" max="13827" width="26.85546875" style="87" customWidth="1"/>
    <col min="13828" max="13828" width="12.85546875" style="87" customWidth="1"/>
    <col min="13829" max="13829" width="16.140625" style="87" customWidth="1"/>
    <col min="13830" max="13830" width="13" style="87" customWidth="1"/>
    <col min="13831" max="13831" width="15.5703125" style="87" customWidth="1"/>
    <col min="13832" max="13832" width="12.7109375" style="87" customWidth="1"/>
    <col min="13833" max="14080" width="9" style="87"/>
    <col min="14081" max="14081" width="2" style="87" customWidth="1"/>
    <col min="14082" max="14082" width="5.28515625" style="87" customWidth="1"/>
    <col min="14083" max="14083" width="26.85546875" style="87" customWidth="1"/>
    <col min="14084" max="14084" width="12.85546875" style="87" customWidth="1"/>
    <col min="14085" max="14085" width="16.140625" style="87" customWidth="1"/>
    <col min="14086" max="14086" width="13" style="87" customWidth="1"/>
    <col min="14087" max="14087" width="15.5703125" style="87" customWidth="1"/>
    <col min="14088" max="14088" width="12.7109375" style="87" customWidth="1"/>
    <col min="14089" max="14336" width="9" style="87"/>
    <col min="14337" max="14337" width="2" style="87" customWidth="1"/>
    <col min="14338" max="14338" width="5.28515625" style="87" customWidth="1"/>
    <col min="14339" max="14339" width="26.85546875" style="87" customWidth="1"/>
    <col min="14340" max="14340" width="12.85546875" style="87" customWidth="1"/>
    <col min="14341" max="14341" width="16.140625" style="87" customWidth="1"/>
    <col min="14342" max="14342" width="13" style="87" customWidth="1"/>
    <col min="14343" max="14343" width="15.5703125" style="87" customWidth="1"/>
    <col min="14344" max="14344" width="12.7109375" style="87" customWidth="1"/>
    <col min="14345" max="14592" width="9" style="87"/>
    <col min="14593" max="14593" width="2" style="87" customWidth="1"/>
    <col min="14594" max="14594" width="5.28515625" style="87" customWidth="1"/>
    <col min="14595" max="14595" width="26.85546875" style="87" customWidth="1"/>
    <col min="14596" max="14596" width="12.85546875" style="87" customWidth="1"/>
    <col min="14597" max="14597" width="16.140625" style="87" customWidth="1"/>
    <col min="14598" max="14598" width="13" style="87" customWidth="1"/>
    <col min="14599" max="14599" width="15.5703125" style="87" customWidth="1"/>
    <col min="14600" max="14600" width="12.7109375" style="87" customWidth="1"/>
    <col min="14601" max="14848" width="9" style="87"/>
    <col min="14849" max="14849" width="2" style="87" customWidth="1"/>
    <col min="14850" max="14850" width="5.28515625" style="87" customWidth="1"/>
    <col min="14851" max="14851" width="26.85546875" style="87" customWidth="1"/>
    <col min="14852" max="14852" width="12.85546875" style="87" customWidth="1"/>
    <col min="14853" max="14853" width="16.140625" style="87" customWidth="1"/>
    <col min="14854" max="14854" width="13" style="87" customWidth="1"/>
    <col min="14855" max="14855" width="15.5703125" style="87" customWidth="1"/>
    <col min="14856" max="14856" width="12.7109375" style="87" customWidth="1"/>
    <col min="14857" max="15104" width="9" style="87"/>
    <col min="15105" max="15105" width="2" style="87" customWidth="1"/>
    <col min="15106" max="15106" width="5.28515625" style="87" customWidth="1"/>
    <col min="15107" max="15107" width="26.85546875" style="87" customWidth="1"/>
    <col min="15108" max="15108" width="12.85546875" style="87" customWidth="1"/>
    <col min="15109" max="15109" width="16.140625" style="87" customWidth="1"/>
    <col min="15110" max="15110" width="13" style="87" customWidth="1"/>
    <col min="15111" max="15111" width="15.5703125" style="87" customWidth="1"/>
    <col min="15112" max="15112" width="12.7109375" style="87" customWidth="1"/>
    <col min="15113" max="15360" width="9" style="87"/>
    <col min="15361" max="15361" width="2" style="87" customWidth="1"/>
    <col min="15362" max="15362" width="5.28515625" style="87" customWidth="1"/>
    <col min="15363" max="15363" width="26.85546875" style="87" customWidth="1"/>
    <col min="15364" max="15364" width="12.85546875" style="87" customWidth="1"/>
    <col min="15365" max="15365" width="16.140625" style="87" customWidth="1"/>
    <col min="15366" max="15366" width="13" style="87" customWidth="1"/>
    <col min="15367" max="15367" width="15.5703125" style="87" customWidth="1"/>
    <col min="15368" max="15368" width="12.7109375" style="87" customWidth="1"/>
    <col min="15369" max="15616" width="9" style="87"/>
    <col min="15617" max="15617" width="2" style="87" customWidth="1"/>
    <col min="15618" max="15618" width="5.28515625" style="87" customWidth="1"/>
    <col min="15619" max="15619" width="26.85546875" style="87" customWidth="1"/>
    <col min="15620" max="15620" width="12.85546875" style="87" customWidth="1"/>
    <col min="15621" max="15621" width="16.140625" style="87" customWidth="1"/>
    <col min="15622" max="15622" width="13" style="87" customWidth="1"/>
    <col min="15623" max="15623" width="15.5703125" style="87" customWidth="1"/>
    <col min="15624" max="15624" width="12.7109375" style="87" customWidth="1"/>
    <col min="15625" max="15872" width="9" style="87"/>
    <col min="15873" max="15873" width="2" style="87" customWidth="1"/>
    <col min="15874" max="15874" width="5.28515625" style="87" customWidth="1"/>
    <col min="15875" max="15875" width="26.85546875" style="87" customWidth="1"/>
    <col min="15876" max="15876" width="12.85546875" style="87" customWidth="1"/>
    <col min="15877" max="15877" width="16.140625" style="87" customWidth="1"/>
    <col min="15878" max="15878" width="13" style="87" customWidth="1"/>
    <col min="15879" max="15879" width="15.5703125" style="87" customWidth="1"/>
    <col min="15880" max="15880" width="12.7109375" style="87" customWidth="1"/>
    <col min="15881" max="16128" width="9" style="87"/>
    <col min="16129" max="16129" width="2" style="87" customWidth="1"/>
    <col min="16130" max="16130" width="5.28515625" style="87" customWidth="1"/>
    <col min="16131" max="16131" width="26.85546875" style="87" customWidth="1"/>
    <col min="16132" max="16132" width="12.85546875" style="87" customWidth="1"/>
    <col min="16133" max="16133" width="16.140625" style="87" customWidth="1"/>
    <col min="16134" max="16134" width="13" style="87" customWidth="1"/>
    <col min="16135" max="16135" width="15.5703125" style="87" customWidth="1"/>
    <col min="16136" max="16136" width="12.7109375" style="87" customWidth="1"/>
    <col min="16137" max="16384" width="9" style="87"/>
  </cols>
  <sheetData>
    <row r="1" spans="1:8" ht="15" x14ac:dyDescent="0.25">
      <c r="A1" s="169"/>
      <c r="B1" s="169"/>
      <c r="C1" s="169"/>
      <c r="D1" s="169"/>
      <c r="E1" s="169"/>
      <c r="F1" s="169"/>
      <c r="G1" s="169"/>
    </row>
    <row r="2" spans="1:8" x14ac:dyDescent="0.2">
      <c r="A2" s="88"/>
      <c r="B2" s="170" t="s">
        <v>113</v>
      </c>
      <c r="C2" s="171"/>
      <c r="D2" s="171"/>
      <c r="E2" s="171"/>
      <c r="F2" s="171"/>
      <c r="G2" s="171" t="s">
        <v>141</v>
      </c>
      <c r="H2" s="89"/>
    </row>
    <row r="3" spans="1:8" x14ac:dyDescent="0.2">
      <c r="A3" s="88"/>
      <c r="B3" s="170" t="s">
        <v>213</v>
      </c>
      <c r="C3" s="170"/>
      <c r="D3" s="170"/>
      <c r="E3" s="170"/>
      <c r="F3" s="170"/>
      <c r="G3" s="170"/>
      <c r="H3" s="89"/>
    </row>
    <row r="4" spans="1:8" ht="14.25" x14ac:dyDescent="0.2">
      <c r="A4" s="88"/>
      <c r="B4" s="90"/>
      <c r="C4" s="91"/>
    </row>
    <row r="5" spans="1:8" ht="18" customHeight="1" x14ac:dyDescent="0.2">
      <c r="A5" s="172" t="s">
        <v>142</v>
      </c>
      <c r="B5" s="173"/>
      <c r="C5" s="173"/>
      <c r="D5" s="173"/>
      <c r="E5" s="173"/>
      <c r="F5" s="173"/>
      <c r="G5" s="173"/>
    </row>
    <row r="6" spans="1:8" ht="20.25" customHeight="1" x14ac:dyDescent="0.2">
      <c r="A6" s="174" t="s">
        <v>202</v>
      </c>
      <c r="B6" s="175"/>
      <c r="C6" s="175"/>
      <c r="D6" s="175"/>
      <c r="E6" s="175"/>
      <c r="F6" s="175"/>
      <c r="G6" s="175"/>
    </row>
    <row r="7" spans="1:8" ht="24.75" customHeight="1" x14ac:dyDescent="0.2">
      <c r="A7" s="88"/>
      <c r="B7" s="161" t="s">
        <v>203</v>
      </c>
      <c r="C7" s="161"/>
      <c r="D7" s="161"/>
      <c r="E7" s="161"/>
      <c r="F7" s="161"/>
      <c r="G7" s="161"/>
    </row>
    <row r="8" spans="1:8" s="142" customFormat="1" ht="27.75" customHeight="1" x14ac:dyDescent="0.2">
      <c r="A8" s="141"/>
      <c r="B8" s="132" t="s">
        <v>18</v>
      </c>
      <c r="C8" s="132" t="s">
        <v>0</v>
      </c>
      <c r="D8" s="132" t="s">
        <v>143</v>
      </c>
      <c r="E8" s="132" t="s">
        <v>144</v>
      </c>
      <c r="F8" s="132" t="s">
        <v>2</v>
      </c>
      <c r="G8" s="132" t="s">
        <v>116</v>
      </c>
    </row>
    <row r="9" spans="1:8" s="142" customFormat="1" x14ac:dyDescent="0.2">
      <c r="A9" s="141"/>
      <c r="B9" s="166" t="s">
        <v>145</v>
      </c>
      <c r="C9" s="166"/>
      <c r="D9" s="166"/>
      <c r="E9" s="166"/>
      <c r="F9" s="166"/>
      <c r="G9" s="166"/>
    </row>
    <row r="10" spans="1:8" s="142" customFormat="1" ht="19.5" customHeight="1" x14ac:dyDescent="0.2">
      <c r="A10" s="141"/>
      <c r="B10" s="92">
        <v>1</v>
      </c>
      <c r="C10" s="93" t="s">
        <v>146</v>
      </c>
      <c r="D10" s="94"/>
      <c r="E10" s="94"/>
      <c r="F10" s="94"/>
      <c r="G10" s="94"/>
    </row>
    <row r="11" spans="1:8" s="142" customFormat="1" ht="19.5" customHeight="1" x14ac:dyDescent="0.2">
      <c r="A11" s="141"/>
      <c r="B11" s="95"/>
      <c r="C11" s="96" t="s">
        <v>5</v>
      </c>
      <c r="D11" s="97" t="s">
        <v>16</v>
      </c>
      <c r="E11" s="98">
        <v>15.4</v>
      </c>
      <c r="F11" s="97" t="s">
        <v>6</v>
      </c>
      <c r="G11" s="99" t="s">
        <v>147</v>
      </c>
    </row>
    <row r="12" spans="1:8" s="142" customFormat="1" ht="19.5" customHeight="1" x14ac:dyDescent="0.2">
      <c r="A12" s="141"/>
      <c r="B12" s="95"/>
      <c r="C12" s="100" t="s">
        <v>7</v>
      </c>
      <c r="D12" s="97" t="s">
        <v>16</v>
      </c>
      <c r="E12" s="99">
        <v>6.16</v>
      </c>
      <c r="F12" s="97" t="s">
        <v>6</v>
      </c>
      <c r="G12" s="99" t="s">
        <v>8</v>
      </c>
    </row>
    <row r="13" spans="1:8" s="142" customFormat="1" ht="19.5" customHeight="1" x14ac:dyDescent="0.2">
      <c r="A13" s="141"/>
      <c r="B13" s="95"/>
      <c r="C13" s="100" t="s">
        <v>148</v>
      </c>
      <c r="D13" s="97" t="s">
        <v>16</v>
      </c>
      <c r="E13" s="99">
        <v>1.02</v>
      </c>
      <c r="F13" s="97" t="s">
        <v>10</v>
      </c>
      <c r="G13" s="99" t="s">
        <v>11</v>
      </c>
    </row>
    <row r="14" spans="1:8" s="142" customFormat="1" ht="19.5" customHeight="1" x14ac:dyDescent="0.2">
      <c r="A14" s="141"/>
      <c r="B14" s="95"/>
      <c r="C14" s="100" t="s">
        <v>149</v>
      </c>
      <c r="D14" s="97" t="s">
        <v>3</v>
      </c>
      <c r="E14" s="99">
        <v>1</v>
      </c>
      <c r="F14" s="97" t="s">
        <v>10</v>
      </c>
      <c r="G14" s="99" t="s">
        <v>11</v>
      </c>
    </row>
    <row r="15" spans="1:8" s="142" customFormat="1" ht="19.5" customHeight="1" x14ac:dyDescent="0.2">
      <c r="A15" s="141"/>
      <c r="B15" s="95"/>
      <c r="C15" s="100" t="s">
        <v>150</v>
      </c>
      <c r="D15" s="97" t="s">
        <v>3</v>
      </c>
      <c r="E15" s="99">
        <v>2</v>
      </c>
      <c r="F15" s="97" t="s">
        <v>10</v>
      </c>
      <c r="G15" s="99" t="s">
        <v>11</v>
      </c>
    </row>
    <row r="16" spans="1:8" s="142" customFormat="1" ht="19.5" customHeight="1" x14ac:dyDescent="0.2">
      <c r="A16" s="141"/>
      <c r="B16" s="95"/>
      <c r="C16" s="100" t="s">
        <v>15</v>
      </c>
      <c r="D16" s="97" t="s">
        <v>16</v>
      </c>
      <c r="E16" s="99">
        <v>2</v>
      </c>
      <c r="F16" s="97" t="s">
        <v>10</v>
      </c>
      <c r="G16" s="99" t="s">
        <v>11</v>
      </c>
    </row>
    <row r="17" spans="1:7" s="142" customFormat="1" ht="19.5" customHeight="1" x14ac:dyDescent="0.2">
      <c r="A17" s="141"/>
      <c r="B17" s="95"/>
      <c r="C17" s="100" t="s">
        <v>12</v>
      </c>
      <c r="D17" s="97" t="s">
        <v>16</v>
      </c>
      <c r="E17" s="99">
        <v>1.99</v>
      </c>
      <c r="F17" s="97" t="s">
        <v>6</v>
      </c>
      <c r="G17" s="99" t="s">
        <v>13</v>
      </c>
    </row>
    <row r="18" spans="1:7" s="142" customFormat="1" ht="19.5" customHeight="1" x14ac:dyDescent="0.2">
      <c r="A18" s="141"/>
      <c r="B18" s="95"/>
      <c r="C18" s="100" t="s">
        <v>114</v>
      </c>
      <c r="D18" s="97" t="s">
        <v>3</v>
      </c>
      <c r="E18" s="99">
        <v>1</v>
      </c>
      <c r="F18" s="97" t="s">
        <v>115</v>
      </c>
      <c r="G18" s="99" t="s">
        <v>11</v>
      </c>
    </row>
    <row r="19" spans="1:7" s="142" customFormat="1" ht="19.5" customHeight="1" x14ac:dyDescent="0.2">
      <c r="A19" s="141"/>
      <c r="B19" s="101"/>
      <c r="C19" s="102" t="s">
        <v>14</v>
      </c>
      <c r="D19" s="101" t="s">
        <v>3</v>
      </c>
      <c r="E19" s="99">
        <v>1</v>
      </c>
      <c r="F19" s="103"/>
      <c r="G19" s="99" t="s">
        <v>4</v>
      </c>
    </row>
    <row r="20" spans="1:7" s="142" customFormat="1" ht="19.5" customHeight="1" x14ac:dyDescent="0.2">
      <c r="A20" s="141"/>
      <c r="B20" s="101"/>
      <c r="C20" s="102" t="s">
        <v>151</v>
      </c>
      <c r="D20" s="101" t="s">
        <v>3</v>
      </c>
      <c r="E20" s="99">
        <v>1</v>
      </c>
      <c r="F20" s="97" t="s">
        <v>10</v>
      </c>
      <c r="G20" s="97" t="s">
        <v>11</v>
      </c>
    </row>
    <row r="21" spans="1:7" s="142" customFormat="1" ht="19.5" customHeight="1" x14ac:dyDescent="0.2">
      <c r="A21" s="141"/>
      <c r="B21" s="92">
        <v>2</v>
      </c>
      <c r="C21" s="93" t="s">
        <v>152</v>
      </c>
      <c r="D21" s="104"/>
      <c r="E21" s="104"/>
      <c r="F21" s="104"/>
      <c r="G21" s="105"/>
    </row>
    <row r="22" spans="1:7" s="142" customFormat="1" ht="19.5" customHeight="1" x14ac:dyDescent="0.2">
      <c r="A22" s="141"/>
      <c r="B22" s="106"/>
      <c r="C22" s="107" t="s">
        <v>5</v>
      </c>
      <c r="D22" s="108" t="s">
        <v>16</v>
      </c>
      <c r="E22" s="109">
        <v>53.3</v>
      </c>
      <c r="F22" s="108" t="s">
        <v>6</v>
      </c>
      <c r="G22" s="110" t="s">
        <v>153</v>
      </c>
    </row>
    <row r="23" spans="1:7" s="142" customFormat="1" ht="19.5" customHeight="1" x14ac:dyDescent="0.2">
      <c r="A23" s="141"/>
      <c r="B23" s="95"/>
      <c r="C23" s="100" t="s">
        <v>7</v>
      </c>
      <c r="D23" s="97" t="s">
        <v>16</v>
      </c>
      <c r="E23" s="99">
        <v>21.58</v>
      </c>
      <c r="F23" s="97" t="s">
        <v>6</v>
      </c>
      <c r="G23" s="97" t="s">
        <v>8</v>
      </c>
    </row>
    <row r="24" spans="1:7" s="142" customFormat="1" ht="19.5" customHeight="1" x14ac:dyDescent="0.2">
      <c r="A24" s="141"/>
      <c r="B24" s="95"/>
      <c r="C24" s="100" t="s">
        <v>148</v>
      </c>
      <c r="D24" s="97" t="s">
        <v>16</v>
      </c>
      <c r="E24" s="99">
        <v>2.2000000000000002</v>
      </c>
      <c r="F24" s="97" t="s">
        <v>10</v>
      </c>
      <c r="G24" s="97" t="s">
        <v>11</v>
      </c>
    </row>
    <row r="25" spans="1:7" s="142" customFormat="1" ht="19.5" customHeight="1" x14ac:dyDescent="0.2">
      <c r="A25" s="141"/>
      <c r="B25" s="95"/>
      <c r="C25" s="100" t="s">
        <v>154</v>
      </c>
      <c r="D25" s="97" t="s">
        <v>3</v>
      </c>
      <c r="E25" s="99">
        <v>4</v>
      </c>
      <c r="F25" s="97" t="s">
        <v>10</v>
      </c>
      <c r="G25" s="97" t="s">
        <v>11</v>
      </c>
    </row>
    <row r="26" spans="1:7" s="142" customFormat="1" ht="19.5" customHeight="1" x14ac:dyDescent="0.2">
      <c r="A26" s="141"/>
      <c r="B26" s="95"/>
      <c r="C26" s="100" t="s">
        <v>149</v>
      </c>
      <c r="D26" s="97" t="s">
        <v>3</v>
      </c>
      <c r="E26" s="99">
        <v>6</v>
      </c>
      <c r="F26" s="97" t="s">
        <v>10</v>
      </c>
      <c r="G26" s="97" t="s">
        <v>11</v>
      </c>
    </row>
    <row r="27" spans="1:7" s="142" customFormat="1" ht="19.5" customHeight="1" x14ac:dyDescent="0.2">
      <c r="A27" s="141"/>
      <c r="B27" s="95"/>
      <c r="C27" s="100" t="s">
        <v>155</v>
      </c>
      <c r="D27" s="97" t="s">
        <v>3</v>
      </c>
      <c r="E27" s="99">
        <v>12</v>
      </c>
      <c r="F27" s="97" t="s">
        <v>10</v>
      </c>
      <c r="G27" s="97" t="s">
        <v>11</v>
      </c>
    </row>
    <row r="28" spans="1:7" s="142" customFormat="1" ht="19.5" customHeight="1" x14ac:dyDescent="0.2">
      <c r="A28" s="141"/>
      <c r="B28" s="95"/>
      <c r="C28" s="100" t="s">
        <v>150</v>
      </c>
      <c r="D28" s="97" t="s">
        <v>3</v>
      </c>
      <c r="E28" s="99">
        <v>2</v>
      </c>
      <c r="F28" s="97" t="s">
        <v>10</v>
      </c>
      <c r="G28" s="97" t="s">
        <v>11</v>
      </c>
    </row>
    <row r="29" spans="1:7" s="142" customFormat="1" ht="19.5" customHeight="1" x14ac:dyDescent="0.2">
      <c r="A29" s="141"/>
      <c r="B29" s="95"/>
      <c r="C29" s="100" t="s">
        <v>15</v>
      </c>
      <c r="D29" s="97" t="s">
        <v>16</v>
      </c>
      <c r="E29" s="99">
        <v>6</v>
      </c>
      <c r="F29" s="97" t="s">
        <v>10</v>
      </c>
      <c r="G29" s="97" t="s">
        <v>11</v>
      </c>
    </row>
    <row r="30" spans="1:7" s="142" customFormat="1" ht="19.5" customHeight="1" x14ac:dyDescent="0.2">
      <c r="A30" s="141"/>
      <c r="B30" s="95"/>
      <c r="C30" s="100" t="s">
        <v>14</v>
      </c>
      <c r="D30" s="97" t="s">
        <v>3</v>
      </c>
      <c r="E30" s="99">
        <v>5</v>
      </c>
      <c r="F30" s="97"/>
      <c r="G30" s="111" t="s">
        <v>4</v>
      </c>
    </row>
    <row r="31" spans="1:7" s="142" customFormat="1" ht="19.5" customHeight="1" x14ac:dyDescent="0.2">
      <c r="A31" s="141"/>
      <c r="B31" s="95"/>
      <c r="C31" s="100" t="s">
        <v>12</v>
      </c>
      <c r="D31" s="97" t="s">
        <v>16</v>
      </c>
      <c r="E31" s="99">
        <v>1.45</v>
      </c>
      <c r="F31" s="97" t="s">
        <v>6</v>
      </c>
      <c r="G31" s="111" t="s">
        <v>13</v>
      </c>
    </row>
    <row r="32" spans="1:7" s="142" customFormat="1" ht="19.5" customHeight="1" x14ac:dyDescent="0.2">
      <c r="A32" s="141"/>
      <c r="B32" s="95"/>
      <c r="C32" s="100" t="s">
        <v>114</v>
      </c>
      <c r="D32" s="97" t="s">
        <v>3</v>
      </c>
      <c r="E32" s="99">
        <v>4</v>
      </c>
      <c r="F32" s="97" t="s">
        <v>115</v>
      </c>
      <c r="G32" s="111" t="s">
        <v>11</v>
      </c>
    </row>
    <row r="33" spans="1:7" s="142" customFormat="1" ht="19.5" customHeight="1" x14ac:dyDescent="0.2">
      <c r="A33" s="141"/>
      <c r="B33" s="95"/>
      <c r="C33" s="102" t="s">
        <v>151</v>
      </c>
      <c r="D33" s="101" t="s">
        <v>3</v>
      </c>
      <c r="E33" s="99">
        <v>1</v>
      </c>
      <c r="F33" s="97" t="s">
        <v>10</v>
      </c>
      <c r="G33" s="97" t="s">
        <v>11</v>
      </c>
    </row>
    <row r="34" spans="1:7" s="142" customFormat="1" ht="19.5" customHeight="1" x14ac:dyDescent="0.2">
      <c r="A34" s="141"/>
      <c r="B34" s="92">
        <v>3</v>
      </c>
      <c r="C34" s="112" t="s">
        <v>156</v>
      </c>
      <c r="D34" s="113"/>
      <c r="E34" s="113"/>
      <c r="F34" s="113"/>
      <c r="G34" s="114"/>
    </row>
    <row r="35" spans="1:7" s="142" customFormat="1" ht="19.5" customHeight="1" x14ac:dyDescent="0.2">
      <c r="A35" s="141"/>
      <c r="B35" s="95"/>
      <c r="C35" s="115" t="s">
        <v>5</v>
      </c>
      <c r="D35" s="95" t="s">
        <v>16</v>
      </c>
      <c r="E35" s="106">
        <v>16.2</v>
      </c>
      <c r="F35" s="115"/>
      <c r="G35" s="116" t="s">
        <v>4</v>
      </c>
    </row>
    <row r="36" spans="1:7" s="142" customFormat="1" ht="19.5" customHeight="1" x14ac:dyDescent="0.2">
      <c r="A36" s="141"/>
      <c r="B36" s="95"/>
      <c r="C36" s="100" t="s">
        <v>7</v>
      </c>
      <c r="D36" s="97" t="s">
        <v>16</v>
      </c>
      <c r="E36" s="117">
        <v>9.1999999999999993</v>
      </c>
      <c r="F36" s="97" t="s">
        <v>6</v>
      </c>
      <c r="G36" s="97" t="s">
        <v>8</v>
      </c>
    </row>
    <row r="37" spans="1:7" s="142" customFormat="1" ht="19.5" customHeight="1" x14ac:dyDescent="0.2">
      <c r="A37" s="141"/>
      <c r="B37" s="95"/>
      <c r="C37" s="100" t="s">
        <v>148</v>
      </c>
      <c r="D37" s="97" t="s">
        <v>16</v>
      </c>
      <c r="E37" s="117">
        <v>2.25</v>
      </c>
      <c r="F37" s="97" t="s">
        <v>10</v>
      </c>
      <c r="G37" s="97" t="s">
        <v>11</v>
      </c>
    </row>
    <row r="38" spans="1:7" s="142" customFormat="1" ht="19.5" customHeight="1" x14ac:dyDescent="0.2">
      <c r="A38" s="141"/>
      <c r="B38" s="95"/>
      <c r="C38" s="100" t="s">
        <v>149</v>
      </c>
      <c r="D38" s="97" t="s">
        <v>3</v>
      </c>
      <c r="E38" s="117">
        <v>1</v>
      </c>
      <c r="F38" s="97" t="s">
        <v>10</v>
      </c>
      <c r="G38" s="97" t="s">
        <v>11</v>
      </c>
    </row>
    <row r="39" spans="1:7" s="142" customFormat="1" ht="19.5" customHeight="1" x14ac:dyDescent="0.2">
      <c r="A39" s="141"/>
      <c r="B39" s="95"/>
      <c r="C39" s="100" t="s">
        <v>155</v>
      </c>
      <c r="D39" s="97" t="s">
        <v>3</v>
      </c>
      <c r="E39" s="117">
        <v>1</v>
      </c>
      <c r="F39" s="97" t="s">
        <v>10</v>
      </c>
      <c r="G39" s="97" t="s">
        <v>11</v>
      </c>
    </row>
    <row r="40" spans="1:7" s="142" customFormat="1" ht="19.5" customHeight="1" x14ac:dyDescent="0.2">
      <c r="A40" s="141"/>
      <c r="B40" s="95"/>
      <c r="C40" s="100" t="s">
        <v>150</v>
      </c>
      <c r="D40" s="97" t="s">
        <v>3</v>
      </c>
      <c r="E40" s="117">
        <v>1</v>
      </c>
      <c r="F40" s="97" t="s">
        <v>10</v>
      </c>
      <c r="G40" s="97" t="s">
        <v>11</v>
      </c>
    </row>
    <row r="41" spans="1:7" s="142" customFormat="1" ht="19.5" customHeight="1" x14ac:dyDescent="0.2">
      <c r="A41" s="141"/>
      <c r="B41" s="95"/>
      <c r="C41" s="100" t="s">
        <v>15</v>
      </c>
      <c r="D41" s="97" t="s">
        <v>16</v>
      </c>
      <c r="E41" s="117">
        <v>1.75</v>
      </c>
      <c r="F41" s="97" t="s">
        <v>10</v>
      </c>
      <c r="G41" s="97" t="s">
        <v>11</v>
      </c>
    </row>
    <row r="42" spans="1:7" s="142" customFormat="1" ht="19.5" customHeight="1" x14ac:dyDescent="0.2">
      <c r="A42" s="141"/>
      <c r="B42" s="95"/>
      <c r="C42" s="100" t="s">
        <v>157</v>
      </c>
      <c r="D42" s="97" t="s">
        <v>3</v>
      </c>
      <c r="E42" s="117">
        <v>1</v>
      </c>
      <c r="F42" s="97" t="s">
        <v>10</v>
      </c>
      <c r="G42" s="97" t="s">
        <v>11</v>
      </c>
    </row>
    <row r="43" spans="1:7" s="142" customFormat="1" ht="19.5" customHeight="1" x14ac:dyDescent="0.2">
      <c r="A43" s="141"/>
      <c r="B43" s="95"/>
      <c r="C43" s="100" t="s">
        <v>14</v>
      </c>
      <c r="D43" s="97" t="s">
        <v>3</v>
      </c>
      <c r="E43" s="117">
        <v>1</v>
      </c>
      <c r="F43" s="115"/>
      <c r="G43" s="116" t="s">
        <v>4</v>
      </c>
    </row>
    <row r="44" spans="1:7" s="142" customFormat="1" ht="19.5" customHeight="1" x14ac:dyDescent="0.2">
      <c r="A44" s="141"/>
      <c r="B44" s="95"/>
      <c r="C44" s="100" t="s">
        <v>12</v>
      </c>
      <c r="D44" s="97" t="s">
        <v>16</v>
      </c>
      <c r="E44" s="117">
        <v>1</v>
      </c>
      <c r="F44" s="97" t="s">
        <v>6</v>
      </c>
      <c r="G44" s="111" t="s">
        <v>13</v>
      </c>
    </row>
    <row r="45" spans="1:7" s="142" customFormat="1" ht="19.5" customHeight="1" x14ac:dyDescent="0.2">
      <c r="A45" s="141"/>
      <c r="B45" s="95"/>
      <c r="C45" s="100" t="s">
        <v>114</v>
      </c>
      <c r="D45" s="97" t="s">
        <v>3</v>
      </c>
      <c r="E45" s="117">
        <v>1</v>
      </c>
      <c r="F45" s="97" t="s">
        <v>115</v>
      </c>
      <c r="G45" s="111" t="s">
        <v>11</v>
      </c>
    </row>
    <row r="46" spans="1:7" s="142" customFormat="1" ht="19.5" customHeight="1" x14ac:dyDescent="0.2">
      <c r="A46" s="141"/>
      <c r="B46" s="118"/>
      <c r="C46" s="112" t="s">
        <v>158</v>
      </c>
      <c r="D46" s="113"/>
      <c r="E46" s="92"/>
      <c r="F46" s="113"/>
      <c r="G46" s="114"/>
    </row>
    <row r="47" spans="1:7" s="142" customFormat="1" ht="19.5" customHeight="1" x14ac:dyDescent="0.2">
      <c r="A47" s="141"/>
      <c r="B47" s="95"/>
      <c r="C47" s="115" t="s">
        <v>5</v>
      </c>
      <c r="D47" s="115"/>
      <c r="E47" s="106">
        <v>55</v>
      </c>
      <c r="F47" s="95" t="s">
        <v>6</v>
      </c>
      <c r="G47" s="119" t="s">
        <v>153</v>
      </c>
    </row>
    <row r="48" spans="1:7" s="142" customFormat="1" ht="19.5" customHeight="1" x14ac:dyDescent="0.2">
      <c r="A48" s="141"/>
      <c r="B48" s="95"/>
      <c r="C48" s="100" t="s">
        <v>12</v>
      </c>
      <c r="D48" s="97" t="s">
        <v>16</v>
      </c>
      <c r="E48" s="99"/>
      <c r="F48" s="97" t="s">
        <v>6</v>
      </c>
      <c r="G48" s="111" t="s">
        <v>13</v>
      </c>
    </row>
    <row r="49" spans="1:7" s="142" customFormat="1" ht="19.5" customHeight="1" x14ac:dyDescent="0.2">
      <c r="A49" s="141"/>
      <c r="B49" s="95"/>
      <c r="C49" s="100" t="s">
        <v>159</v>
      </c>
      <c r="D49" s="97" t="s">
        <v>3</v>
      </c>
      <c r="E49" s="99">
        <v>3</v>
      </c>
      <c r="F49" s="99" t="s">
        <v>115</v>
      </c>
      <c r="G49" s="99" t="s">
        <v>11</v>
      </c>
    </row>
    <row r="50" spans="1:7" s="142" customFormat="1" ht="19.5" customHeight="1" x14ac:dyDescent="0.2">
      <c r="A50" s="141"/>
      <c r="B50" s="95"/>
      <c r="C50" s="100" t="s">
        <v>149</v>
      </c>
      <c r="D50" s="97" t="s">
        <v>3</v>
      </c>
      <c r="E50" s="99">
        <v>1</v>
      </c>
      <c r="F50" s="97" t="s">
        <v>10</v>
      </c>
      <c r="G50" s="97" t="s">
        <v>11</v>
      </c>
    </row>
    <row r="51" spans="1:7" s="142" customFormat="1" ht="19.5" customHeight="1" x14ac:dyDescent="0.2">
      <c r="A51" s="141"/>
      <c r="B51" s="118"/>
      <c r="C51" s="112" t="s">
        <v>160</v>
      </c>
      <c r="D51" s="113"/>
      <c r="E51" s="92"/>
      <c r="F51" s="113"/>
      <c r="G51" s="120"/>
    </row>
    <row r="52" spans="1:7" s="142" customFormat="1" ht="19.5" customHeight="1" x14ac:dyDescent="0.2">
      <c r="A52" s="141"/>
      <c r="B52" s="95"/>
      <c r="C52" s="115" t="s">
        <v>161</v>
      </c>
      <c r="D52" s="115" t="s">
        <v>6</v>
      </c>
      <c r="E52" s="106">
        <v>3.36</v>
      </c>
      <c r="F52" s="95" t="s">
        <v>6</v>
      </c>
      <c r="G52" s="121" t="s">
        <v>4</v>
      </c>
    </row>
    <row r="53" spans="1:7" s="142" customFormat="1" ht="19.5" customHeight="1" x14ac:dyDescent="0.2">
      <c r="A53" s="141"/>
      <c r="B53" s="95"/>
      <c r="C53" s="100" t="s">
        <v>14</v>
      </c>
      <c r="D53" s="97" t="s">
        <v>3</v>
      </c>
      <c r="E53" s="97">
        <v>1</v>
      </c>
      <c r="F53" s="97"/>
      <c r="G53" s="97" t="s">
        <v>4</v>
      </c>
    </row>
    <row r="54" spans="1:7" s="142" customFormat="1" ht="19.5" customHeight="1" x14ac:dyDescent="0.2">
      <c r="A54" s="141"/>
      <c r="B54" s="95"/>
      <c r="C54" s="100" t="s">
        <v>12</v>
      </c>
      <c r="D54" s="97" t="s">
        <v>16</v>
      </c>
      <c r="E54" s="97"/>
      <c r="F54" s="97" t="s">
        <v>6</v>
      </c>
      <c r="G54" s="97" t="s">
        <v>11</v>
      </c>
    </row>
    <row r="55" spans="1:7" s="142" customFormat="1" ht="19.5" customHeight="1" x14ac:dyDescent="0.2">
      <c r="A55" s="141"/>
      <c r="B55" s="95"/>
      <c r="C55" s="100" t="s">
        <v>162</v>
      </c>
      <c r="D55" s="97" t="s">
        <v>16</v>
      </c>
      <c r="E55" s="97"/>
      <c r="F55" s="97" t="s">
        <v>6</v>
      </c>
      <c r="G55" s="97" t="s">
        <v>11</v>
      </c>
    </row>
    <row r="56" spans="1:7" s="142" customFormat="1" ht="19.5" customHeight="1" x14ac:dyDescent="0.2">
      <c r="A56" s="141"/>
      <c r="B56" s="95"/>
      <c r="C56" s="100" t="s">
        <v>163</v>
      </c>
      <c r="D56" s="97" t="s">
        <v>3</v>
      </c>
      <c r="E56" s="97">
        <v>1</v>
      </c>
      <c r="F56" s="97" t="s">
        <v>164</v>
      </c>
      <c r="G56" s="97" t="s">
        <v>4</v>
      </c>
    </row>
    <row r="57" spans="1:7" s="142" customFormat="1" ht="19.5" customHeight="1" x14ac:dyDescent="0.2">
      <c r="A57" s="141"/>
      <c r="B57" s="95"/>
      <c r="C57" s="100" t="s">
        <v>165</v>
      </c>
      <c r="D57" s="97" t="s">
        <v>3</v>
      </c>
      <c r="E57" s="97">
        <v>1</v>
      </c>
      <c r="F57" s="97" t="s">
        <v>164</v>
      </c>
      <c r="G57" s="97" t="s">
        <v>4</v>
      </c>
    </row>
    <row r="58" spans="1:7" s="142" customFormat="1" ht="19.5" customHeight="1" x14ac:dyDescent="0.2">
      <c r="A58" s="141"/>
      <c r="B58" s="95"/>
      <c r="C58" s="100" t="s">
        <v>166</v>
      </c>
      <c r="D58" s="97" t="s">
        <v>3</v>
      </c>
      <c r="E58" s="97">
        <v>1</v>
      </c>
      <c r="F58" s="97" t="s">
        <v>167</v>
      </c>
      <c r="G58" s="97" t="s">
        <v>11</v>
      </c>
    </row>
    <row r="59" spans="1:7" s="142" customFormat="1" ht="19.5" customHeight="1" x14ac:dyDescent="0.2">
      <c r="A59" s="141"/>
      <c r="B59" s="95"/>
      <c r="C59" s="100" t="s">
        <v>168</v>
      </c>
      <c r="D59" s="97" t="s">
        <v>3</v>
      </c>
      <c r="E59" s="97">
        <v>1</v>
      </c>
      <c r="F59" s="97" t="s">
        <v>167</v>
      </c>
      <c r="G59" s="97" t="s">
        <v>11</v>
      </c>
    </row>
    <row r="60" spans="1:7" s="142" customFormat="1" ht="19.5" customHeight="1" x14ac:dyDescent="0.2">
      <c r="A60" s="141"/>
      <c r="B60" s="95"/>
      <c r="C60" s="100" t="s">
        <v>169</v>
      </c>
      <c r="D60" s="97" t="s">
        <v>3</v>
      </c>
      <c r="E60" s="97">
        <v>1</v>
      </c>
      <c r="F60" s="97" t="s">
        <v>167</v>
      </c>
      <c r="G60" s="97" t="s">
        <v>11</v>
      </c>
    </row>
    <row r="61" spans="1:7" s="142" customFormat="1" ht="28.5" customHeight="1" x14ac:dyDescent="0.2">
      <c r="A61" s="141"/>
      <c r="B61" s="122">
        <v>5</v>
      </c>
      <c r="C61" s="123" t="s">
        <v>170</v>
      </c>
      <c r="D61" s="124"/>
      <c r="E61" s="124"/>
      <c r="F61" s="124"/>
      <c r="G61" s="124"/>
    </row>
    <row r="62" spans="1:7" s="142" customFormat="1" ht="19.5" customHeight="1" x14ac:dyDescent="0.2">
      <c r="A62" s="141"/>
      <c r="B62" s="95"/>
      <c r="C62" s="96" t="s">
        <v>5</v>
      </c>
      <c r="D62" s="97" t="s">
        <v>16</v>
      </c>
      <c r="E62" s="98">
        <v>10.5</v>
      </c>
      <c r="F62" s="97" t="s">
        <v>6</v>
      </c>
      <c r="G62" s="99" t="s">
        <v>11</v>
      </c>
    </row>
    <row r="63" spans="1:7" s="142" customFormat="1" ht="19.5" customHeight="1" x14ac:dyDescent="0.2">
      <c r="A63" s="141"/>
      <c r="B63" s="95"/>
      <c r="C63" s="100" t="s">
        <v>12</v>
      </c>
      <c r="D63" s="97" t="s">
        <v>16</v>
      </c>
      <c r="E63" s="99">
        <v>2.1</v>
      </c>
      <c r="F63" s="97" t="s">
        <v>6</v>
      </c>
      <c r="G63" s="99" t="s">
        <v>13</v>
      </c>
    </row>
    <row r="64" spans="1:7" s="142" customFormat="1" ht="19.5" customHeight="1" x14ac:dyDescent="0.2">
      <c r="A64" s="141"/>
      <c r="B64" s="125">
        <v>6</v>
      </c>
      <c r="C64" s="126" t="s">
        <v>171</v>
      </c>
      <c r="D64" s="127"/>
      <c r="E64" s="127"/>
      <c r="F64" s="127"/>
      <c r="G64" s="127"/>
    </row>
    <row r="65" spans="1:7" s="142" customFormat="1" ht="19.5" customHeight="1" x14ac:dyDescent="0.2">
      <c r="A65" s="141"/>
      <c r="B65" s="95"/>
      <c r="C65" s="96" t="s">
        <v>5</v>
      </c>
      <c r="D65" s="97" t="s">
        <v>16</v>
      </c>
      <c r="E65" s="98">
        <v>18.5</v>
      </c>
      <c r="F65" s="97" t="s">
        <v>6</v>
      </c>
      <c r="G65" s="97" t="s">
        <v>4</v>
      </c>
    </row>
    <row r="66" spans="1:7" s="142" customFormat="1" ht="19.5" customHeight="1" x14ac:dyDescent="0.2">
      <c r="A66" s="141"/>
      <c r="B66" s="95"/>
      <c r="C66" s="100" t="s">
        <v>7</v>
      </c>
      <c r="D66" s="97" t="s">
        <v>16</v>
      </c>
      <c r="E66" s="99">
        <v>6.16</v>
      </c>
      <c r="F66" s="97" t="s">
        <v>6</v>
      </c>
      <c r="G66" s="97" t="s">
        <v>8</v>
      </c>
    </row>
    <row r="67" spans="1:7" s="142" customFormat="1" ht="19.5" customHeight="1" x14ac:dyDescent="0.2">
      <c r="A67" s="141"/>
      <c r="B67" s="95"/>
      <c r="C67" s="100" t="s">
        <v>148</v>
      </c>
      <c r="D67" s="97" t="s">
        <v>16</v>
      </c>
      <c r="E67" s="99">
        <v>1.02</v>
      </c>
      <c r="F67" s="97" t="s">
        <v>10</v>
      </c>
      <c r="G67" s="97" t="s">
        <v>11</v>
      </c>
    </row>
    <row r="68" spans="1:7" s="142" customFormat="1" ht="19.5" customHeight="1" x14ac:dyDescent="0.2">
      <c r="A68" s="141"/>
      <c r="B68" s="95"/>
      <c r="C68" s="100" t="s">
        <v>149</v>
      </c>
      <c r="D68" s="97" t="s">
        <v>3</v>
      </c>
      <c r="E68" s="99">
        <v>5</v>
      </c>
      <c r="F68" s="97" t="s">
        <v>10</v>
      </c>
      <c r="G68" s="97" t="s">
        <v>11</v>
      </c>
    </row>
    <row r="69" spans="1:7" s="142" customFormat="1" ht="19.5" customHeight="1" x14ac:dyDescent="0.2">
      <c r="A69" s="141"/>
      <c r="B69" s="95"/>
      <c r="C69" s="100" t="s">
        <v>155</v>
      </c>
      <c r="D69" s="97" t="s">
        <v>3</v>
      </c>
      <c r="E69" s="99">
        <v>1</v>
      </c>
      <c r="F69" s="97" t="s">
        <v>10</v>
      </c>
      <c r="G69" s="97" t="s">
        <v>11</v>
      </c>
    </row>
    <row r="70" spans="1:7" s="142" customFormat="1" ht="19.5" customHeight="1" x14ac:dyDescent="0.2">
      <c r="A70" s="141"/>
      <c r="B70" s="95"/>
      <c r="C70" s="100" t="s">
        <v>150</v>
      </c>
      <c r="D70" s="97" t="s">
        <v>3</v>
      </c>
      <c r="E70" s="99">
        <v>3</v>
      </c>
      <c r="F70" s="97" t="s">
        <v>10</v>
      </c>
      <c r="G70" s="97" t="s">
        <v>11</v>
      </c>
    </row>
    <row r="71" spans="1:7" s="142" customFormat="1" ht="19.5" customHeight="1" x14ac:dyDescent="0.2">
      <c r="A71" s="141"/>
      <c r="B71" s="95"/>
      <c r="C71" s="100" t="s">
        <v>15</v>
      </c>
      <c r="D71" s="97" t="s">
        <v>16</v>
      </c>
      <c r="E71" s="99">
        <v>1</v>
      </c>
      <c r="F71" s="97" t="s">
        <v>10</v>
      </c>
      <c r="G71" s="97" t="s">
        <v>11</v>
      </c>
    </row>
    <row r="72" spans="1:7" s="142" customFormat="1" ht="19.5" customHeight="1" x14ac:dyDescent="0.2">
      <c r="A72" s="141"/>
      <c r="B72" s="95"/>
      <c r="C72" s="100" t="s">
        <v>157</v>
      </c>
      <c r="D72" s="97" t="s">
        <v>3</v>
      </c>
      <c r="E72" s="99">
        <v>1</v>
      </c>
      <c r="F72" s="97" t="s">
        <v>10</v>
      </c>
      <c r="G72" s="97" t="s">
        <v>11</v>
      </c>
    </row>
    <row r="73" spans="1:7" s="142" customFormat="1" ht="19.5" customHeight="1" x14ac:dyDescent="0.2">
      <c r="A73" s="141"/>
      <c r="B73" s="95"/>
      <c r="C73" s="100" t="s">
        <v>14</v>
      </c>
      <c r="D73" s="97" t="s">
        <v>3</v>
      </c>
      <c r="E73" s="99">
        <v>1.99</v>
      </c>
      <c r="F73" s="97"/>
      <c r="G73" s="111" t="s">
        <v>4</v>
      </c>
    </row>
    <row r="74" spans="1:7" s="142" customFormat="1" ht="19.5" customHeight="1" x14ac:dyDescent="0.2">
      <c r="A74" s="141"/>
      <c r="B74" s="95"/>
      <c r="C74" s="100" t="s">
        <v>12</v>
      </c>
      <c r="D74" s="97" t="s">
        <v>16</v>
      </c>
      <c r="E74" s="99">
        <v>0.72</v>
      </c>
      <c r="F74" s="97" t="s">
        <v>6</v>
      </c>
      <c r="G74" s="111" t="s">
        <v>13</v>
      </c>
    </row>
    <row r="75" spans="1:7" s="142" customFormat="1" ht="19.5" customHeight="1" x14ac:dyDescent="0.2">
      <c r="A75" s="141"/>
      <c r="B75" s="95"/>
      <c r="C75" s="100" t="s">
        <v>114</v>
      </c>
      <c r="D75" s="97" t="s">
        <v>3</v>
      </c>
      <c r="E75" s="99">
        <v>1</v>
      </c>
      <c r="F75" s="97" t="s">
        <v>115</v>
      </c>
      <c r="G75" s="111" t="s">
        <v>11</v>
      </c>
    </row>
    <row r="76" spans="1:7" s="142" customFormat="1" ht="19.5" customHeight="1" x14ac:dyDescent="0.2">
      <c r="A76" s="141"/>
      <c r="B76" s="95"/>
      <c r="C76" s="100" t="s">
        <v>151</v>
      </c>
      <c r="D76" s="97" t="s">
        <v>3</v>
      </c>
      <c r="E76" s="97">
        <v>1</v>
      </c>
      <c r="F76" s="97" t="s">
        <v>10</v>
      </c>
      <c r="G76" s="97" t="s">
        <v>11</v>
      </c>
    </row>
    <row r="77" spans="1:7" s="142" customFormat="1" ht="19.5" customHeight="1" x14ac:dyDescent="0.2">
      <c r="A77" s="141"/>
      <c r="B77" s="122">
        <v>7.8</v>
      </c>
      <c r="C77" s="128" t="s">
        <v>172</v>
      </c>
      <c r="D77" s="129"/>
      <c r="E77" s="129"/>
      <c r="F77" s="129"/>
      <c r="G77" s="129"/>
    </row>
    <row r="78" spans="1:7" s="142" customFormat="1" ht="19.5" customHeight="1" x14ac:dyDescent="0.2">
      <c r="A78" s="141"/>
      <c r="B78" s="95"/>
      <c r="C78" s="96" t="s">
        <v>5</v>
      </c>
      <c r="D78" s="97" t="s">
        <v>16</v>
      </c>
      <c r="E78" s="98">
        <v>119.6</v>
      </c>
      <c r="F78" s="97" t="s">
        <v>6</v>
      </c>
      <c r="G78" s="97" t="s">
        <v>4</v>
      </c>
    </row>
    <row r="79" spans="1:7" s="142" customFormat="1" ht="19.5" customHeight="1" x14ac:dyDescent="0.2">
      <c r="A79" s="141"/>
      <c r="B79" s="95"/>
      <c r="C79" s="100" t="s">
        <v>7</v>
      </c>
      <c r="D79" s="97" t="s">
        <v>16</v>
      </c>
      <c r="E79" s="97">
        <v>16</v>
      </c>
      <c r="F79" s="97" t="s">
        <v>6</v>
      </c>
      <c r="G79" s="97" t="s">
        <v>8</v>
      </c>
    </row>
    <row r="80" spans="1:7" s="142" customFormat="1" ht="19.5" customHeight="1" x14ac:dyDescent="0.2">
      <c r="A80" s="141"/>
      <c r="B80" s="130"/>
      <c r="C80" s="100" t="s">
        <v>9</v>
      </c>
      <c r="D80" s="97" t="s">
        <v>16</v>
      </c>
      <c r="E80" s="97">
        <v>3.36</v>
      </c>
      <c r="F80" s="97" t="s">
        <v>10</v>
      </c>
      <c r="G80" s="97" t="s">
        <v>11</v>
      </c>
    </row>
    <row r="81" spans="1:7" s="142" customFormat="1" ht="19.5" customHeight="1" x14ac:dyDescent="0.2">
      <c r="A81" s="141"/>
      <c r="B81" s="131"/>
      <c r="C81" s="100" t="s">
        <v>149</v>
      </c>
      <c r="D81" s="97" t="s">
        <v>3</v>
      </c>
      <c r="E81" s="97">
        <v>14</v>
      </c>
      <c r="F81" s="97" t="s">
        <v>10</v>
      </c>
      <c r="G81" s="97" t="s">
        <v>11</v>
      </c>
    </row>
    <row r="82" spans="1:7" s="142" customFormat="1" ht="19.5" customHeight="1" x14ac:dyDescent="0.2">
      <c r="A82" s="141"/>
      <c r="B82" s="95"/>
      <c r="C82" s="100" t="s">
        <v>155</v>
      </c>
      <c r="D82" s="97" t="s">
        <v>3</v>
      </c>
      <c r="E82" s="97">
        <v>19</v>
      </c>
      <c r="F82" s="97" t="s">
        <v>10</v>
      </c>
      <c r="G82" s="97" t="s">
        <v>11</v>
      </c>
    </row>
    <row r="83" spans="1:7" s="142" customFormat="1" ht="19.5" customHeight="1" x14ac:dyDescent="0.2">
      <c r="A83" s="141"/>
      <c r="B83" s="95"/>
      <c r="C83" s="100" t="s">
        <v>150</v>
      </c>
      <c r="D83" s="97" t="s">
        <v>3</v>
      </c>
      <c r="E83" s="97">
        <v>29</v>
      </c>
      <c r="F83" s="97" t="s">
        <v>10</v>
      </c>
      <c r="G83" s="97" t="s">
        <v>11</v>
      </c>
    </row>
    <row r="84" spans="1:7" s="142" customFormat="1" ht="19.5" customHeight="1" x14ac:dyDescent="0.2">
      <c r="A84" s="141"/>
      <c r="B84" s="95"/>
      <c r="C84" s="100" t="s">
        <v>15</v>
      </c>
      <c r="D84" s="97" t="s">
        <v>16</v>
      </c>
      <c r="E84" s="97">
        <v>5.04</v>
      </c>
      <c r="F84" s="97" t="s">
        <v>10</v>
      </c>
      <c r="G84" s="97" t="s">
        <v>11</v>
      </c>
    </row>
    <row r="85" spans="1:7" s="142" customFormat="1" ht="19.5" customHeight="1" x14ac:dyDescent="0.2">
      <c r="A85" s="141"/>
      <c r="B85" s="95"/>
      <c r="C85" s="100" t="s">
        <v>157</v>
      </c>
      <c r="D85" s="97" t="s">
        <v>3</v>
      </c>
      <c r="E85" s="97">
        <v>1</v>
      </c>
      <c r="F85" s="97" t="s">
        <v>10</v>
      </c>
      <c r="G85" s="97" t="s">
        <v>11</v>
      </c>
    </row>
    <row r="86" spans="1:7" s="142" customFormat="1" ht="19.5" customHeight="1" x14ac:dyDescent="0.2">
      <c r="A86" s="141"/>
      <c r="B86" s="95"/>
      <c r="C86" s="100" t="s">
        <v>14</v>
      </c>
      <c r="D86" s="97" t="s">
        <v>3</v>
      </c>
      <c r="E86" s="97">
        <v>11</v>
      </c>
      <c r="F86" s="97"/>
      <c r="G86" s="97" t="s">
        <v>4</v>
      </c>
    </row>
    <row r="87" spans="1:7" s="142" customFormat="1" ht="19.5" customHeight="1" x14ac:dyDescent="0.2">
      <c r="A87" s="141"/>
      <c r="B87" s="95"/>
      <c r="C87" s="100" t="s">
        <v>12</v>
      </c>
      <c r="D87" s="97" t="s">
        <v>16</v>
      </c>
      <c r="E87" s="97">
        <v>2</v>
      </c>
      <c r="F87" s="97" t="s">
        <v>6</v>
      </c>
      <c r="G87" s="97" t="s">
        <v>13</v>
      </c>
    </row>
    <row r="88" spans="1:7" s="142" customFormat="1" ht="19.5" customHeight="1" x14ac:dyDescent="0.2">
      <c r="A88" s="141"/>
      <c r="B88" s="95"/>
      <c r="C88" s="100" t="s">
        <v>151</v>
      </c>
      <c r="D88" s="97" t="s">
        <v>3</v>
      </c>
      <c r="E88" s="97">
        <v>3</v>
      </c>
      <c r="F88" s="97" t="s">
        <v>10</v>
      </c>
      <c r="G88" s="97" t="s">
        <v>11</v>
      </c>
    </row>
    <row r="89" spans="1:7" s="142" customFormat="1" ht="19.5" customHeight="1" x14ac:dyDescent="0.2">
      <c r="A89" s="141"/>
      <c r="B89" s="95"/>
      <c r="C89" s="100" t="s">
        <v>114</v>
      </c>
      <c r="D89" s="97" t="s">
        <v>3</v>
      </c>
      <c r="E89" s="97">
        <v>11</v>
      </c>
      <c r="F89" s="97" t="s">
        <v>115</v>
      </c>
      <c r="G89" s="97" t="s">
        <v>11</v>
      </c>
    </row>
    <row r="90" spans="1:7" s="142" customFormat="1" ht="19.5" customHeight="1" x14ac:dyDescent="0.2">
      <c r="A90" s="141"/>
      <c r="B90" s="125">
        <v>9</v>
      </c>
      <c r="C90" s="126" t="s">
        <v>173</v>
      </c>
      <c r="D90" s="127"/>
      <c r="E90" s="127"/>
      <c r="F90" s="127"/>
      <c r="G90" s="127"/>
    </row>
    <row r="91" spans="1:7" s="142" customFormat="1" ht="19.5" customHeight="1" x14ac:dyDescent="0.2">
      <c r="A91" s="141"/>
      <c r="B91" s="95"/>
      <c r="C91" s="96" t="s">
        <v>5</v>
      </c>
      <c r="D91" s="97" t="s">
        <v>16</v>
      </c>
      <c r="E91" s="98">
        <v>78.09</v>
      </c>
      <c r="F91" s="97" t="s">
        <v>6</v>
      </c>
      <c r="G91" s="99" t="s">
        <v>11</v>
      </c>
    </row>
    <row r="92" spans="1:7" s="142" customFormat="1" ht="19.5" customHeight="1" x14ac:dyDescent="0.2">
      <c r="A92" s="141"/>
      <c r="B92" s="95"/>
      <c r="C92" s="100" t="s">
        <v>7</v>
      </c>
      <c r="D92" s="97" t="s">
        <v>16</v>
      </c>
      <c r="E92" s="99">
        <v>8</v>
      </c>
      <c r="F92" s="97" t="s">
        <v>10</v>
      </c>
      <c r="G92" s="97" t="s">
        <v>11</v>
      </c>
    </row>
    <row r="93" spans="1:7" s="142" customFormat="1" ht="19.5" customHeight="1" x14ac:dyDescent="0.2">
      <c r="A93" s="141"/>
      <c r="B93" s="95"/>
      <c r="C93" s="100" t="s">
        <v>148</v>
      </c>
      <c r="D93" s="97" t="s">
        <v>16</v>
      </c>
      <c r="E93" s="99">
        <v>1.68</v>
      </c>
      <c r="F93" s="97" t="s">
        <v>10</v>
      </c>
      <c r="G93" s="97" t="s">
        <v>11</v>
      </c>
    </row>
    <row r="94" spans="1:7" s="142" customFormat="1" ht="19.5" customHeight="1" x14ac:dyDescent="0.2">
      <c r="A94" s="141"/>
      <c r="B94" s="95"/>
      <c r="C94" s="100" t="s">
        <v>149</v>
      </c>
      <c r="D94" s="97" t="s">
        <v>3</v>
      </c>
      <c r="E94" s="99">
        <v>4</v>
      </c>
      <c r="F94" s="97" t="s">
        <v>10</v>
      </c>
      <c r="G94" s="97" t="s">
        <v>11</v>
      </c>
    </row>
    <row r="95" spans="1:7" s="142" customFormat="1" ht="19.5" customHeight="1" x14ac:dyDescent="0.2">
      <c r="A95" s="141"/>
      <c r="B95" s="95"/>
      <c r="C95" s="100" t="s">
        <v>155</v>
      </c>
      <c r="D95" s="97" t="s">
        <v>3</v>
      </c>
      <c r="E95" s="99">
        <v>3</v>
      </c>
      <c r="F95" s="97" t="s">
        <v>10</v>
      </c>
      <c r="G95" s="97" t="s">
        <v>11</v>
      </c>
    </row>
    <row r="96" spans="1:7" s="142" customFormat="1" ht="19.5" customHeight="1" x14ac:dyDescent="0.2">
      <c r="A96" s="141"/>
      <c r="B96" s="95"/>
      <c r="C96" s="100" t="s">
        <v>150</v>
      </c>
      <c r="D96" s="97" t="s">
        <v>3</v>
      </c>
      <c r="E96" s="99">
        <v>10</v>
      </c>
      <c r="F96" s="97" t="s">
        <v>10</v>
      </c>
      <c r="G96" s="97" t="s">
        <v>11</v>
      </c>
    </row>
    <row r="97" spans="1:7" s="142" customFormat="1" ht="19.5" customHeight="1" x14ac:dyDescent="0.2">
      <c r="A97" s="141"/>
      <c r="B97" s="95"/>
      <c r="C97" s="100" t="s">
        <v>15</v>
      </c>
      <c r="D97" s="97" t="s">
        <v>16</v>
      </c>
      <c r="E97" s="99">
        <v>8</v>
      </c>
      <c r="F97" s="97" t="s">
        <v>10</v>
      </c>
      <c r="G97" s="97" t="s">
        <v>11</v>
      </c>
    </row>
    <row r="98" spans="1:7" s="142" customFormat="1" ht="19.5" customHeight="1" x14ac:dyDescent="0.2">
      <c r="A98" s="141"/>
      <c r="B98" s="95"/>
      <c r="C98" s="100" t="s">
        <v>157</v>
      </c>
      <c r="D98" s="97" t="s">
        <v>3</v>
      </c>
      <c r="E98" s="99">
        <v>1</v>
      </c>
      <c r="F98" s="97" t="s">
        <v>10</v>
      </c>
      <c r="G98" s="97" t="s">
        <v>11</v>
      </c>
    </row>
    <row r="99" spans="1:7" s="142" customFormat="1" ht="19.5" customHeight="1" x14ac:dyDescent="0.2">
      <c r="A99" s="141"/>
      <c r="B99" s="95"/>
      <c r="C99" s="100" t="s">
        <v>14</v>
      </c>
      <c r="D99" s="97" t="s">
        <v>3</v>
      </c>
      <c r="E99" s="99">
        <v>3</v>
      </c>
      <c r="F99" s="97"/>
      <c r="G99" s="111" t="s">
        <v>4</v>
      </c>
    </row>
    <row r="100" spans="1:7" s="142" customFormat="1" ht="19.5" customHeight="1" x14ac:dyDescent="0.2">
      <c r="A100" s="141"/>
      <c r="B100" s="95"/>
      <c r="C100" s="100" t="s">
        <v>12</v>
      </c>
      <c r="D100" s="97" t="s">
        <v>16</v>
      </c>
      <c r="E100" s="99">
        <v>1.45</v>
      </c>
      <c r="F100" s="97" t="s">
        <v>10</v>
      </c>
      <c r="G100" s="97" t="s">
        <v>11</v>
      </c>
    </row>
    <row r="101" spans="1:7" s="142" customFormat="1" ht="19.5" customHeight="1" x14ac:dyDescent="0.2">
      <c r="A101" s="141"/>
      <c r="B101" s="95"/>
      <c r="C101" s="100" t="s">
        <v>114</v>
      </c>
      <c r="D101" s="97" t="s">
        <v>3</v>
      </c>
      <c r="E101" s="99">
        <v>4</v>
      </c>
      <c r="F101" s="97" t="s">
        <v>115</v>
      </c>
      <c r="G101" s="111" t="s">
        <v>11</v>
      </c>
    </row>
    <row r="102" spans="1:7" s="142" customFormat="1" ht="19.5" customHeight="1" x14ac:dyDescent="0.2">
      <c r="A102" s="141"/>
      <c r="B102" s="95"/>
      <c r="C102" s="100" t="s">
        <v>151</v>
      </c>
      <c r="D102" s="97" t="s">
        <v>3</v>
      </c>
      <c r="E102" s="97">
        <v>1</v>
      </c>
      <c r="F102" s="97" t="s">
        <v>10</v>
      </c>
      <c r="G102" s="97" t="s">
        <v>11</v>
      </c>
    </row>
    <row r="103" spans="1:7" s="142" customFormat="1" ht="19.5" customHeight="1" x14ac:dyDescent="0.2">
      <c r="A103" s="141"/>
      <c r="B103" s="118">
        <v>10</v>
      </c>
      <c r="C103" s="112" t="s">
        <v>174</v>
      </c>
      <c r="D103" s="113"/>
      <c r="E103" s="113"/>
      <c r="F103" s="113"/>
      <c r="G103" s="120"/>
    </row>
    <row r="104" spans="1:7" s="142" customFormat="1" ht="19.5" customHeight="1" x14ac:dyDescent="0.2">
      <c r="A104" s="141"/>
      <c r="B104" s="95"/>
      <c r="C104" s="115" t="s">
        <v>175</v>
      </c>
      <c r="D104" s="115" t="s">
        <v>26</v>
      </c>
      <c r="E104" s="106">
        <v>5.36</v>
      </c>
      <c r="F104" s="115"/>
      <c r="G104" s="121" t="s">
        <v>4</v>
      </c>
    </row>
    <row r="105" spans="1:7" s="142" customFormat="1" ht="19.5" customHeight="1" x14ac:dyDescent="0.2">
      <c r="A105" s="141"/>
      <c r="B105" s="95"/>
      <c r="C105" s="100" t="s">
        <v>149</v>
      </c>
      <c r="D105" s="97" t="s">
        <v>3</v>
      </c>
      <c r="E105" s="97">
        <v>1</v>
      </c>
      <c r="F105" s="97" t="s">
        <v>10</v>
      </c>
      <c r="G105" s="97" t="s">
        <v>11</v>
      </c>
    </row>
    <row r="106" spans="1:7" s="142" customFormat="1" ht="19.5" customHeight="1" x14ac:dyDescent="0.2">
      <c r="A106" s="141"/>
      <c r="B106" s="95"/>
      <c r="C106" s="100" t="s">
        <v>176</v>
      </c>
      <c r="D106" s="97" t="s">
        <v>3</v>
      </c>
      <c r="E106" s="97">
        <v>2</v>
      </c>
      <c r="F106" s="97" t="s">
        <v>10</v>
      </c>
      <c r="G106" s="97" t="s">
        <v>11</v>
      </c>
    </row>
    <row r="107" spans="1:7" s="142" customFormat="1" ht="19.5" customHeight="1" x14ac:dyDescent="0.2">
      <c r="A107" s="141"/>
      <c r="B107" s="95"/>
      <c r="C107" s="100" t="s">
        <v>14</v>
      </c>
      <c r="D107" s="97" t="s">
        <v>3</v>
      </c>
      <c r="E107" s="97">
        <v>1</v>
      </c>
      <c r="F107" s="97"/>
      <c r="G107" s="97" t="s">
        <v>4</v>
      </c>
    </row>
    <row r="108" spans="1:7" s="142" customFormat="1" ht="19.5" customHeight="1" x14ac:dyDescent="0.2">
      <c r="A108" s="141"/>
      <c r="B108" s="95"/>
      <c r="C108" s="100" t="s">
        <v>12</v>
      </c>
      <c r="D108" s="97" t="s">
        <v>16</v>
      </c>
      <c r="E108" s="97">
        <v>2</v>
      </c>
      <c r="F108" s="97" t="s">
        <v>6</v>
      </c>
      <c r="G108" s="97" t="s">
        <v>13</v>
      </c>
    </row>
    <row r="109" spans="1:7" s="142" customFormat="1" ht="19.5" customHeight="1" x14ac:dyDescent="0.2">
      <c r="A109" s="141"/>
      <c r="B109" s="95"/>
      <c r="C109" s="100" t="s">
        <v>155</v>
      </c>
      <c r="D109" s="97" t="s">
        <v>3</v>
      </c>
      <c r="E109" s="97">
        <v>2</v>
      </c>
      <c r="F109" s="97" t="s">
        <v>115</v>
      </c>
      <c r="G109" s="97" t="s">
        <v>11</v>
      </c>
    </row>
    <row r="110" spans="1:7" s="142" customFormat="1" ht="19.5" customHeight="1" x14ac:dyDescent="0.2">
      <c r="A110" s="141"/>
      <c r="B110" s="95"/>
      <c r="C110" s="100" t="s">
        <v>150</v>
      </c>
      <c r="D110" s="97" t="s">
        <v>3</v>
      </c>
      <c r="E110" s="99">
        <v>1</v>
      </c>
      <c r="F110" s="97" t="s">
        <v>10</v>
      </c>
      <c r="G110" s="111" t="s">
        <v>11</v>
      </c>
    </row>
    <row r="111" spans="1:7" s="142" customFormat="1" ht="19.5" customHeight="1" x14ac:dyDescent="0.2">
      <c r="A111" s="141"/>
      <c r="B111" s="92">
        <v>11</v>
      </c>
      <c r="C111" s="112" t="s">
        <v>177</v>
      </c>
      <c r="D111" s="113"/>
      <c r="E111" s="92"/>
      <c r="F111" s="113"/>
      <c r="G111" s="120"/>
    </row>
    <row r="112" spans="1:7" s="142" customFormat="1" ht="19.5" customHeight="1" x14ac:dyDescent="0.2">
      <c r="A112" s="141"/>
      <c r="B112" s="106"/>
      <c r="C112" s="115" t="s">
        <v>5</v>
      </c>
      <c r="D112" s="115" t="s">
        <v>26</v>
      </c>
      <c r="E112" s="106">
        <v>80</v>
      </c>
      <c r="F112" s="115"/>
      <c r="G112" s="95" t="s">
        <v>4</v>
      </c>
    </row>
    <row r="113" spans="1:7" s="142" customFormat="1" ht="19.5" customHeight="1" x14ac:dyDescent="0.2">
      <c r="A113" s="141"/>
      <c r="B113" s="106"/>
      <c r="C113" s="100" t="s">
        <v>7</v>
      </c>
      <c r="D113" s="97" t="s">
        <v>16</v>
      </c>
      <c r="E113" s="99">
        <v>5.94</v>
      </c>
      <c r="F113" s="97" t="s">
        <v>6</v>
      </c>
      <c r="G113" s="97" t="s">
        <v>8</v>
      </c>
    </row>
    <row r="114" spans="1:7" s="142" customFormat="1" ht="19.5" customHeight="1" x14ac:dyDescent="0.2">
      <c r="A114" s="141"/>
      <c r="B114" s="106"/>
      <c r="C114" s="100" t="s">
        <v>148</v>
      </c>
      <c r="D114" s="97" t="s">
        <v>16</v>
      </c>
      <c r="E114" s="99">
        <v>3.3</v>
      </c>
      <c r="F114" s="97" t="s">
        <v>10</v>
      </c>
      <c r="G114" s="97" t="s">
        <v>11</v>
      </c>
    </row>
    <row r="115" spans="1:7" s="142" customFormat="1" ht="19.5" customHeight="1" x14ac:dyDescent="0.2">
      <c r="A115" s="141"/>
      <c r="B115" s="106"/>
      <c r="C115" s="100" t="s">
        <v>149</v>
      </c>
      <c r="D115" s="97" t="s">
        <v>3</v>
      </c>
      <c r="E115" s="99">
        <v>6</v>
      </c>
      <c r="F115" s="97" t="s">
        <v>10</v>
      </c>
      <c r="G115" s="97" t="s">
        <v>11</v>
      </c>
    </row>
    <row r="116" spans="1:7" s="142" customFormat="1" ht="19.5" customHeight="1" x14ac:dyDescent="0.2">
      <c r="A116" s="141"/>
      <c r="B116" s="106"/>
      <c r="C116" s="100" t="s">
        <v>155</v>
      </c>
      <c r="D116" s="97" t="s">
        <v>3</v>
      </c>
      <c r="E116" s="99">
        <v>7</v>
      </c>
      <c r="F116" s="97" t="s">
        <v>10</v>
      </c>
      <c r="G116" s="97" t="s">
        <v>11</v>
      </c>
    </row>
    <row r="117" spans="1:7" s="142" customFormat="1" ht="19.5" customHeight="1" x14ac:dyDescent="0.2">
      <c r="A117" s="141"/>
      <c r="B117" s="106"/>
      <c r="C117" s="100" t="s">
        <v>150</v>
      </c>
      <c r="D117" s="97" t="s">
        <v>3</v>
      </c>
      <c r="E117" s="99">
        <v>10</v>
      </c>
      <c r="F117" s="97" t="s">
        <v>10</v>
      </c>
      <c r="G117" s="97" t="s">
        <v>11</v>
      </c>
    </row>
    <row r="118" spans="1:7" s="142" customFormat="1" ht="19.5" customHeight="1" x14ac:dyDescent="0.2">
      <c r="A118" s="141"/>
      <c r="B118" s="106"/>
      <c r="C118" s="100" t="s">
        <v>15</v>
      </c>
      <c r="D118" s="97" t="s">
        <v>16</v>
      </c>
      <c r="E118" s="99">
        <v>2.0499999999999998</v>
      </c>
      <c r="F118" s="97" t="s">
        <v>10</v>
      </c>
      <c r="G118" s="97" t="s">
        <v>11</v>
      </c>
    </row>
    <row r="119" spans="1:7" s="142" customFormat="1" ht="19.5" customHeight="1" x14ac:dyDescent="0.2">
      <c r="A119" s="141"/>
      <c r="B119" s="106"/>
      <c r="C119" s="100" t="s">
        <v>157</v>
      </c>
      <c r="D119" s="97" t="s">
        <v>3</v>
      </c>
      <c r="E119" s="99">
        <v>1</v>
      </c>
      <c r="F119" s="97" t="s">
        <v>10</v>
      </c>
      <c r="G119" s="97" t="s">
        <v>11</v>
      </c>
    </row>
    <row r="120" spans="1:7" s="142" customFormat="1" ht="19.5" customHeight="1" x14ac:dyDescent="0.2">
      <c r="A120" s="141"/>
      <c r="B120" s="106"/>
      <c r="C120" s="100" t="s">
        <v>14</v>
      </c>
      <c r="D120" s="97" t="s">
        <v>3</v>
      </c>
      <c r="E120" s="99">
        <v>5</v>
      </c>
      <c r="F120" s="97"/>
      <c r="G120" s="111" t="s">
        <v>4</v>
      </c>
    </row>
    <row r="121" spans="1:7" s="142" customFormat="1" ht="19.5" customHeight="1" x14ac:dyDescent="0.2">
      <c r="A121" s="141"/>
      <c r="B121" s="106"/>
      <c r="C121" s="100" t="s">
        <v>12</v>
      </c>
      <c r="D121" s="97" t="s">
        <v>16</v>
      </c>
      <c r="E121" s="99">
        <v>1.45</v>
      </c>
      <c r="F121" s="97" t="s">
        <v>6</v>
      </c>
      <c r="G121" s="111" t="s">
        <v>13</v>
      </c>
    </row>
    <row r="122" spans="1:7" s="142" customFormat="1" ht="19.5" customHeight="1" x14ac:dyDescent="0.2">
      <c r="A122" s="141"/>
      <c r="B122" s="106"/>
      <c r="C122" s="100" t="s">
        <v>114</v>
      </c>
      <c r="D122" s="97" t="s">
        <v>3</v>
      </c>
      <c r="E122" s="99">
        <v>6</v>
      </c>
      <c r="F122" s="97" t="s">
        <v>115</v>
      </c>
      <c r="G122" s="111" t="s">
        <v>11</v>
      </c>
    </row>
    <row r="123" spans="1:7" s="142" customFormat="1" ht="19.5" customHeight="1" x14ac:dyDescent="0.2">
      <c r="A123" s="141"/>
      <c r="B123" s="106"/>
      <c r="C123" s="100" t="s">
        <v>151</v>
      </c>
      <c r="D123" s="97" t="s">
        <v>3</v>
      </c>
      <c r="E123" s="97">
        <v>1</v>
      </c>
      <c r="F123" s="97" t="s">
        <v>10</v>
      </c>
      <c r="G123" s="97" t="s">
        <v>11</v>
      </c>
    </row>
    <row r="124" spans="1:7" s="142" customFormat="1" ht="19.5" customHeight="1" x14ac:dyDescent="0.2">
      <c r="A124" s="141"/>
      <c r="B124" s="125"/>
      <c r="C124" s="126" t="s">
        <v>178</v>
      </c>
      <c r="D124" s="127"/>
      <c r="E124" s="127"/>
      <c r="F124" s="127"/>
      <c r="G124" s="127"/>
    </row>
    <row r="125" spans="1:7" s="142" customFormat="1" ht="19.5" customHeight="1" x14ac:dyDescent="0.2">
      <c r="A125" s="141"/>
      <c r="B125" s="95"/>
      <c r="C125" s="100" t="s">
        <v>161</v>
      </c>
      <c r="D125" s="97" t="s">
        <v>16</v>
      </c>
      <c r="E125" s="132">
        <v>6.89</v>
      </c>
      <c r="F125" s="97" t="s">
        <v>6</v>
      </c>
      <c r="G125" s="97" t="s">
        <v>4</v>
      </c>
    </row>
    <row r="126" spans="1:7" s="142" customFormat="1" ht="19.5" customHeight="1" x14ac:dyDescent="0.2">
      <c r="A126" s="141"/>
      <c r="B126" s="95"/>
      <c r="C126" s="100" t="s">
        <v>14</v>
      </c>
      <c r="D126" s="97" t="s">
        <v>3</v>
      </c>
      <c r="E126" s="97">
        <v>2</v>
      </c>
      <c r="F126" s="97"/>
      <c r="G126" s="97" t="s">
        <v>4</v>
      </c>
    </row>
    <row r="127" spans="1:7" s="142" customFormat="1" ht="19.5" customHeight="1" x14ac:dyDescent="0.2">
      <c r="A127" s="141"/>
      <c r="B127" s="95"/>
      <c r="C127" s="100" t="s">
        <v>12</v>
      </c>
      <c r="D127" s="97" t="s">
        <v>16</v>
      </c>
      <c r="E127" s="97">
        <v>16</v>
      </c>
      <c r="F127" s="97" t="s">
        <v>6</v>
      </c>
      <c r="G127" s="97" t="s">
        <v>11</v>
      </c>
    </row>
    <row r="128" spans="1:7" s="142" customFormat="1" ht="19.5" customHeight="1" x14ac:dyDescent="0.2">
      <c r="A128" s="141"/>
      <c r="B128" s="95"/>
      <c r="C128" s="100" t="s">
        <v>162</v>
      </c>
      <c r="D128" s="97" t="s">
        <v>16</v>
      </c>
      <c r="E128" s="97"/>
      <c r="F128" s="97" t="s">
        <v>6</v>
      </c>
      <c r="G128" s="97" t="s">
        <v>11</v>
      </c>
    </row>
    <row r="129" spans="1:18" s="142" customFormat="1" ht="19.5" customHeight="1" x14ac:dyDescent="0.2">
      <c r="A129" s="141"/>
      <c r="B129" s="95"/>
      <c r="C129" s="100" t="s">
        <v>163</v>
      </c>
      <c r="D129" s="97" t="s">
        <v>3</v>
      </c>
      <c r="E129" s="97">
        <v>1</v>
      </c>
      <c r="F129" s="97" t="s">
        <v>164</v>
      </c>
      <c r="G129" s="97" t="s">
        <v>4</v>
      </c>
    </row>
    <row r="130" spans="1:18" s="142" customFormat="1" ht="19.5" customHeight="1" x14ac:dyDescent="0.2">
      <c r="A130" s="141"/>
      <c r="B130" s="95"/>
      <c r="C130" s="100" t="s">
        <v>165</v>
      </c>
      <c r="D130" s="97" t="s">
        <v>3</v>
      </c>
      <c r="E130" s="97">
        <v>1</v>
      </c>
      <c r="F130" s="97" t="s">
        <v>164</v>
      </c>
      <c r="G130" s="97" t="s">
        <v>4</v>
      </c>
    </row>
    <row r="131" spans="1:18" s="142" customFormat="1" ht="19.5" customHeight="1" x14ac:dyDescent="0.2">
      <c r="A131" s="141"/>
      <c r="B131" s="95"/>
      <c r="C131" s="100" t="s">
        <v>166</v>
      </c>
      <c r="D131" s="97" t="s">
        <v>3</v>
      </c>
      <c r="E131" s="97">
        <v>1</v>
      </c>
      <c r="F131" s="97" t="s">
        <v>167</v>
      </c>
      <c r="G131" s="97" t="s">
        <v>11</v>
      </c>
    </row>
    <row r="132" spans="1:18" s="142" customFormat="1" ht="19.5" customHeight="1" x14ac:dyDescent="0.2">
      <c r="A132" s="141"/>
      <c r="B132" s="95"/>
      <c r="C132" s="100" t="s">
        <v>168</v>
      </c>
      <c r="D132" s="97" t="s">
        <v>3</v>
      </c>
      <c r="E132" s="97">
        <v>1</v>
      </c>
      <c r="F132" s="97" t="s">
        <v>167</v>
      </c>
      <c r="G132" s="97" t="s">
        <v>11</v>
      </c>
    </row>
    <row r="133" spans="1:18" s="142" customFormat="1" ht="19.5" customHeight="1" x14ac:dyDescent="0.2">
      <c r="A133" s="141"/>
      <c r="B133" s="95"/>
      <c r="C133" s="100" t="s">
        <v>169</v>
      </c>
      <c r="D133" s="97" t="s">
        <v>3</v>
      </c>
      <c r="E133" s="97">
        <v>1</v>
      </c>
      <c r="F133" s="97" t="s">
        <v>167</v>
      </c>
      <c r="G133" s="97" t="s">
        <v>11</v>
      </c>
    </row>
    <row r="134" spans="1:18" s="142" customFormat="1" ht="19.5" customHeight="1" x14ac:dyDescent="0.2">
      <c r="A134" s="141"/>
      <c r="B134" s="125"/>
      <c r="C134" s="126" t="s">
        <v>179</v>
      </c>
      <c r="D134" s="127"/>
      <c r="E134" s="127"/>
      <c r="F134" s="127"/>
      <c r="G134" s="127"/>
    </row>
    <row r="135" spans="1:18" s="142" customFormat="1" ht="19.5" customHeight="1" x14ac:dyDescent="0.2">
      <c r="A135" s="141"/>
      <c r="B135" s="95"/>
      <c r="C135" s="100" t="s">
        <v>161</v>
      </c>
      <c r="D135" s="97" t="s">
        <v>16</v>
      </c>
      <c r="E135" s="132">
        <v>6.89</v>
      </c>
      <c r="F135" s="97" t="s">
        <v>6</v>
      </c>
      <c r="G135" s="97" t="s">
        <v>4</v>
      </c>
    </row>
    <row r="136" spans="1:18" s="142" customFormat="1" ht="19.5" customHeight="1" x14ac:dyDescent="0.2">
      <c r="A136" s="141"/>
      <c r="B136" s="95"/>
      <c r="C136" s="100" t="s">
        <v>14</v>
      </c>
      <c r="D136" s="97" t="s">
        <v>3</v>
      </c>
      <c r="E136" s="97">
        <v>2</v>
      </c>
      <c r="F136" s="97"/>
      <c r="G136" s="97" t="s">
        <v>4</v>
      </c>
    </row>
    <row r="137" spans="1:18" s="142" customFormat="1" ht="19.5" customHeight="1" x14ac:dyDescent="0.2">
      <c r="A137" s="141"/>
      <c r="B137" s="95"/>
      <c r="C137" s="100" t="s">
        <v>12</v>
      </c>
      <c r="D137" s="97" t="s">
        <v>16</v>
      </c>
      <c r="E137" s="97">
        <v>2</v>
      </c>
      <c r="F137" s="97" t="s">
        <v>6</v>
      </c>
      <c r="G137" s="97" t="s">
        <v>11</v>
      </c>
    </row>
    <row r="138" spans="1:18" s="142" customFormat="1" ht="19.5" customHeight="1" x14ac:dyDescent="0.2">
      <c r="A138" s="141"/>
      <c r="B138" s="95"/>
      <c r="C138" s="100" t="s">
        <v>162</v>
      </c>
      <c r="D138" s="97" t="s">
        <v>16</v>
      </c>
      <c r="E138" s="97">
        <v>16.3</v>
      </c>
      <c r="F138" s="97" t="s">
        <v>6</v>
      </c>
      <c r="G138" s="97" t="s">
        <v>11</v>
      </c>
    </row>
    <row r="139" spans="1:18" s="142" customFormat="1" ht="19.5" customHeight="1" x14ac:dyDescent="0.2">
      <c r="A139" s="141"/>
      <c r="B139" s="95"/>
      <c r="C139" s="100" t="s">
        <v>163</v>
      </c>
      <c r="D139" s="97" t="s">
        <v>3</v>
      </c>
      <c r="E139" s="97">
        <v>1</v>
      </c>
      <c r="F139" s="97" t="s">
        <v>164</v>
      </c>
      <c r="G139" s="97" t="s">
        <v>4</v>
      </c>
      <c r="P139" s="133">
        <v>457.95</v>
      </c>
      <c r="R139" s="142">
        <v>17.14</v>
      </c>
    </row>
    <row r="140" spans="1:18" s="142" customFormat="1" ht="19.5" customHeight="1" x14ac:dyDescent="0.2">
      <c r="A140" s="141"/>
      <c r="B140" s="95"/>
      <c r="C140" s="100" t="s">
        <v>165</v>
      </c>
      <c r="D140" s="97" t="s">
        <v>3</v>
      </c>
      <c r="E140" s="97">
        <v>1</v>
      </c>
      <c r="F140" s="97" t="s">
        <v>164</v>
      </c>
      <c r="G140" s="97" t="s">
        <v>4</v>
      </c>
      <c r="P140" s="142">
        <v>588.35</v>
      </c>
      <c r="R140" s="142">
        <v>24.6</v>
      </c>
    </row>
    <row r="141" spans="1:18" s="142" customFormat="1" ht="19.5" customHeight="1" x14ac:dyDescent="0.2">
      <c r="A141" s="141"/>
      <c r="B141" s="95"/>
      <c r="C141" s="100" t="s">
        <v>166</v>
      </c>
      <c r="D141" s="97" t="s">
        <v>3</v>
      </c>
      <c r="E141" s="97">
        <v>1</v>
      </c>
      <c r="F141" s="97" t="s">
        <v>167</v>
      </c>
      <c r="G141" s="97" t="s">
        <v>11</v>
      </c>
      <c r="P141" s="142">
        <f>SUM(P139:P140)</f>
        <v>1046.3</v>
      </c>
      <c r="R141" s="142">
        <f>SUM(R139:R140)</f>
        <v>41.74</v>
      </c>
    </row>
    <row r="142" spans="1:18" s="142" customFormat="1" ht="19.5" customHeight="1" x14ac:dyDescent="0.2">
      <c r="A142" s="141"/>
      <c r="B142" s="95"/>
      <c r="C142" s="100" t="s">
        <v>168</v>
      </c>
      <c r="D142" s="97" t="s">
        <v>3</v>
      </c>
      <c r="E142" s="97">
        <v>1</v>
      </c>
      <c r="F142" s="97" t="s">
        <v>167</v>
      </c>
      <c r="G142" s="97" t="s">
        <v>11</v>
      </c>
    </row>
    <row r="143" spans="1:18" s="142" customFormat="1" ht="19.5" customHeight="1" x14ac:dyDescent="0.2">
      <c r="A143" s="141"/>
      <c r="B143" s="95"/>
      <c r="C143" s="100" t="s">
        <v>169</v>
      </c>
      <c r="D143" s="97" t="s">
        <v>3</v>
      </c>
      <c r="E143" s="97">
        <v>1</v>
      </c>
      <c r="F143" s="97" t="s">
        <v>167</v>
      </c>
      <c r="G143" s="97" t="s">
        <v>11</v>
      </c>
    </row>
    <row r="144" spans="1:18" s="142" customFormat="1" ht="19.5" customHeight="1" x14ac:dyDescent="0.2">
      <c r="A144" s="141"/>
      <c r="B144" s="163" t="s">
        <v>180</v>
      </c>
      <c r="C144" s="164"/>
      <c r="D144" s="165"/>
      <c r="E144" s="133">
        <f>E11+E22+E35+E47+E62+E65+E78+E91+E104+E112</f>
        <v>451.95000000000005</v>
      </c>
      <c r="F144" s="124"/>
      <c r="G144" s="124"/>
    </row>
    <row r="145" spans="1:7" s="142" customFormat="1" ht="19.5" customHeight="1" x14ac:dyDescent="0.2">
      <c r="A145" s="141"/>
      <c r="B145" s="163" t="s">
        <v>181</v>
      </c>
      <c r="C145" s="165"/>
      <c r="D145" s="124"/>
      <c r="E145" s="133">
        <f>E52+E125+E135</f>
        <v>17.14</v>
      </c>
      <c r="F145" s="124"/>
      <c r="G145" s="124"/>
    </row>
    <row r="146" spans="1:7" s="142" customFormat="1" ht="19.5" customHeight="1" x14ac:dyDescent="0.2">
      <c r="A146" s="141"/>
      <c r="B146" s="166" t="s">
        <v>182</v>
      </c>
      <c r="C146" s="166"/>
      <c r="D146" s="166"/>
      <c r="E146" s="166"/>
      <c r="F146" s="166"/>
      <c r="G146" s="166"/>
    </row>
    <row r="147" spans="1:7" s="142" customFormat="1" ht="19.5" customHeight="1" x14ac:dyDescent="0.2">
      <c r="A147" s="141"/>
      <c r="B147" s="125">
        <v>21</v>
      </c>
      <c r="C147" s="126" t="s">
        <v>183</v>
      </c>
      <c r="D147" s="127"/>
      <c r="E147" s="127"/>
      <c r="F147" s="127"/>
      <c r="G147" s="127"/>
    </row>
    <row r="148" spans="1:7" s="142" customFormat="1" ht="19.5" customHeight="1" x14ac:dyDescent="0.2">
      <c r="A148" s="141"/>
      <c r="B148" s="95"/>
      <c r="C148" s="100" t="s">
        <v>5</v>
      </c>
      <c r="D148" s="97" t="s">
        <v>16</v>
      </c>
      <c r="E148" s="98">
        <v>36.42</v>
      </c>
      <c r="F148" s="97" t="s">
        <v>6</v>
      </c>
      <c r="G148" s="111" t="s">
        <v>4</v>
      </c>
    </row>
    <row r="149" spans="1:7" s="142" customFormat="1" ht="19.5" customHeight="1" x14ac:dyDescent="0.2">
      <c r="A149" s="141"/>
      <c r="B149" s="95"/>
      <c r="C149" s="100" t="s">
        <v>7</v>
      </c>
      <c r="D149" s="97" t="s">
        <v>16</v>
      </c>
      <c r="E149" s="99">
        <v>7.2</v>
      </c>
      <c r="F149" s="97" t="s">
        <v>6</v>
      </c>
      <c r="G149" s="111" t="s">
        <v>8</v>
      </c>
    </row>
    <row r="150" spans="1:7" s="142" customFormat="1" ht="19.5" customHeight="1" x14ac:dyDescent="0.2">
      <c r="A150" s="141"/>
      <c r="B150" s="95"/>
      <c r="C150" s="100" t="s">
        <v>9</v>
      </c>
      <c r="D150" s="97" t="s">
        <v>16</v>
      </c>
      <c r="E150" s="99">
        <v>2.52</v>
      </c>
      <c r="F150" s="97" t="s">
        <v>10</v>
      </c>
      <c r="G150" s="111" t="s">
        <v>11</v>
      </c>
    </row>
    <row r="151" spans="1:7" s="142" customFormat="1" ht="19.5" customHeight="1" x14ac:dyDescent="0.2">
      <c r="A151" s="141"/>
      <c r="B151" s="95"/>
      <c r="C151" s="100" t="s">
        <v>149</v>
      </c>
      <c r="D151" s="97" t="s">
        <v>3</v>
      </c>
      <c r="E151" s="99">
        <v>3</v>
      </c>
      <c r="F151" s="97" t="s">
        <v>10</v>
      </c>
      <c r="G151" s="111" t="s">
        <v>11</v>
      </c>
    </row>
    <row r="152" spans="1:7" s="142" customFormat="1" ht="19.5" customHeight="1" x14ac:dyDescent="0.2">
      <c r="A152" s="141"/>
      <c r="B152" s="95"/>
      <c r="C152" s="100" t="s">
        <v>176</v>
      </c>
      <c r="D152" s="97" t="s">
        <v>3</v>
      </c>
      <c r="E152" s="99">
        <v>2</v>
      </c>
      <c r="F152" s="97" t="s">
        <v>10</v>
      </c>
      <c r="G152" s="111" t="s">
        <v>11</v>
      </c>
    </row>
    <row r="153" spans="1:7" s="142" customFormat="1" ht="19.5" customHeight="1" x14ac:dyDescent="0.2">
      <c r="A153" s="141"/>
      <c r="B153" s="95"/>
      <c r="C153" s="100" t="s">
        <v>155</v>
      </c>
      <c r="D153" s="97" t="s">
        <v>3</v>
      </c>
      <c r="E153" s="99">
        <v>2</v>
      </c>
      <c r="F153" s="97" t="s">
        <v>10</v>
      </c>
      <c r="G153" s="111" t="s">
        <v>11</v>
      </c>
    </row>
    <row r="154" spans="1:7" s="142" customFormat="1" ht="19.5" customHeight="1" x14ac:dyDescent="0.2">
      <c r="A154" s="141"/>
      <c r="B154" s="95"/>
      <c r="C154" s="100" t="s">
        <v>150</v>
      </c>
      <c r="D154" s="97" t="s">
        <v>3</v>
      </c>
      <c r="E154" s="99">
        <v>7</v>
      </c>
      <c r="F154" s="97" t="s">
        <v>10</v>
      </c>
      <c r="G154" s="111" t="s">
        <v>11</v>
      </c>
    </row>
    <row r="155" spans="1:7" s="142" customFormat="1" ht="19.5" customHeight="1" x14ac:dyDescent="0.2">
      <c r="A155" s="141"/>
      <c r="B155" s="95"/>
      <c r="C155" s="100" t="s">
        <v>15</v>
      </c>
      <c r="D155" s="97" t="s">
        <v>16</v>
      </c>
      <c r="E155" s="99">
        <v>2.52</v>
      </c>
      <c r="F155" s="97" t="s">
        <v>10</v>
      </c>
      <c r="G155" s="111" t="s">
        <v>11</v>
      </c>
    </row>
    <row r="156" spans="1:7" s="142" customFormat="1" ht="19.5" customHeight="1" x14ac:dyDescent="0.2">
      <c r="A156" s="141"/>
      <c r="B156" s="95"/>
      <c r="C156" s="100" t="s">
        <v>157</v>
      </c>
      <c r="D156" s="97" t="s">
        <v>3</v>
      </c>
      <c r="E156" s="97">
        <v>1</v>
      </c>
      <c r="F156" s="97" t="s">
        <v>10</v>
      </c>
      <c r="G156" s="111" t="s">
        <v>11</v>
      </c>
    </row>
    <row r="157" spans="1:7" s="142" customFormat="1" ht="19.5" customHeight="1" x14ac:dyDescent="0.2">
      <c r="A157" s="141"/>
      <c r="B157" s="95"/>
      <c r="C157" s="100" t="s">
        <v>14</v>
      </c>
      <c r="D157" s="97" t="s">
        <v>3</v>
      </c>
      <c r="E157" s="99">
        <v>2</v>
      </c>
      <c r="F157" s="97"/>
      <c r="G157" s="111" t="s">
        <v>4</v>
      </c>
    </row>
    <row r="158" spans="1:7" s="142" customFormat="1" ht="19.5" customHeight="1" x14ac:dyDescent="0.2">
      <c r="A158" s="141"/>
      <c r="B158" s="95"/>
      <c r="C158" s="100" t="s">
        <v>12</v>
      </c>
      <c r="D158" s="97" t="s">
        <v>16</v>
      </c>
      <c r="E158" s="99">
        <v>4</v>
      </c>
      <c r="F158" s="97" t="s">
        <v>6</v>
      </c>
      <c r="G158" s="111" t="s">
        <v>13</v>
      </c>
    </row>
    <row r="159" spans="1:7" s="142" customFormat="1" ht="19.5" customHeight="1" x14ac:dyDescent="0.2">
      <c r="A159" s="141"/>
      <c r="B159" s="95"/>
      <c r="C159" s="100" t="s">
        <v>114</v>
      </c>
      <c r="D159" s="97" t="s">
        <v>3</v>
      </c>
      <c r="E159" s="99">
        <v>1</v>
      </c>
      <c r="F159" s="97" t="s">
        <v>115</v>
      </c>
      <c r="G159" s="111" t="s">
        <v>11</v>
      </c>
    </row>
    <row r="160" spans="1:7" s="142" customFormat="1" ht="19.5" customHeight="1" x14ac:dyDescent="0.2">
      <c r="A160" s="141"/>
      <c r="B160" s="95"/>
      <c r="C160" s="100" t="s">
        <v>151</v>
      </c>
      <c r="D160" s="97" t="s">
        <v>3</v>
      </c>
      <c r="E160" s="99">
        <v>1</v>
      </c>
      <c r="F160" s="97" t="s">
        <v>10</v>
      </c>
      <c r="G160" s="111" t="s">
        <v>11</v>
      </c>
    </row>
    <row r="161" spans="1:7" s="142" customFormat="1" ht="19.5" customHeight="1" x14ac:dyDescent="0.2">
      <c r="A161" s="141"/>
      <c r="B161" s="125">
        <v>22</v>
      </c>
      <c r="C161" s="126" t="s">
        <v>184</v>
      </c>
      <c r="D161" s="127"/>
      <c r="E161" s="127"/>
      <c r="F161" s="127"/>
      <c r="G161" s="127"/>
    </row>
    <row r="162" spans="1:7" s="142" customFormat="1" ht="19.5" customHeight="1" x14ac:dyDescent="0.2">
      <c r="A162" s="143"/>
      <c r="B162" s="95"/>
      <c r="C162" s="100" t="s">
        <v>5</v>
      </c>
      <c r="D162" s="97" t="s">
        <v>16</v>
      </c>
      <c r="E162" s="98">
        <v>38.200000000000003</v>
      </c>
      <c r="F162" s="97" t="s">
        <v>6</v>
      </c>
      <c r="G162" s="111" t="s">
        <v>4</v>
      </c>
    </row>
    <row r="163" spans="1:7" s="142" customFormat="1" ht="19.5" customHeight="1" x14ac:dyDescent="0.2">
      <c r="A163" s="141"/>
      <c r="B163" s="95"/>
      <c r="C163" s="100" t="s">
        <v>7</v>
      </c>
      <c r="D163" s="97" t="s">
        <v>16</v>
      </c>
      <c r="E163" s="99">
        <v>7.2</v>
      </c>
      <c r="F163" s="97" t="s">
        <v>6</v>
      </c>
      <c r="G163" s="111" t="s">
        <v>8</v>
      </c>
    </row>
    <row r="164" spans="1:7" s="142" customFormat="1" ht="19.5" customHeight="1" x14ac:dyDescent="0.2">
      <c r="A164" s="141"/>
      <c r="B164" s="95"/>
      <c r="C164" s="100" t="s">
        <v>9</v>
      </c>
      <c r="D164" s="97" t="s">
        <v>16</v>
      </c>
      <c r="E164" s="99">
        <v>2.52</v>
      </c>
      <c r="F164" s="97" t="s">
        <v>10</v>
      </c>
      <c r="G164" s="111" t="s">
        <v>11</v>
      </c>
    </row>
    <row r="165" spans="1:7" s="142" customFormat="1" ht="19.5" customHeight="1" x14ac:dyDescent="0.2">
      <c r="A165" s="141"/>
      <c r="B165" s="95"/>
      <c r="C165" s="100" t="s">
        <v>149</v>
      </c>
      <c r="D165" s="97" t="s">
        <v>3</v>
      </c>
      <c r="E165" s="99">
        <v>3</v>
      </c>
      <c r="F165" s="97" t="s">
        <v>10</v>
      </c>
      <c r="G165" s="111" t="s">
        <v>11</v>
      </c>
    </row>
    <row r="166" spans="1:7" s="142" customFormat="1" ht="19.5" customHeight="1" x14ac:dyDescent="0.2">
      <c r="A166" s="141"/>
      <c r="B166" s="95"/>
      <c r="C166" s="100" t="s">
        <v>176</v>
      </c>
      <c r="D166" s="97" t="s">
        <v>3</v>
      </c>
      <c r="E166" s="99">
        <v>3</v>
      </c>
      <c r="F166" s="97" t="s">
        <v>10</v>
      </c>
      <c r="G166" s="111" t="s">
        <v>11</v>
      </c>
    </row>
    <row r="167" spans="1:7" s="142" customFormat="1" ht="19.5" customHeight="1" x14ac:dyDescent="0.2">
      <c r="A167" s="141"/>
      <c r="B167" s="95"/>
      <c r="C167" s="100" t="s">
        <v>155</v>
      </c>
      <c r="D167" s="97" t="s">
        <v>3</v>
      </c>
      <c r="E167" s="99">
        <v>5</v>
      </c>
      <c r="F167" s="97" t="s">
        <v>10</v>
      </c>
      <c r="G167" s="111" t="s">
        <v>11</v>
      </c>
    </row>
    <row r="168" spans="1:7" s="142" customFormat="1" ht="19.5" customHeight="1" x14ac:dyDescent="0.2">
      <c r="A168" s="141"/>
      <c r="B168" s="95"/>
      <c r="C168" s="100" t="s">
        <v>150</v>
      </c>
      <c r="D168" s="97" t="s">
        <v>3</v>
      </c>
      <c r="E168" s="99">
        <v>18</v>
      </c>
      <c r="F168" s="97" t="s">
        <v>10</v>
      </c>
      <c r="G168" s="111" t="s">
        <v>11</v>
      </c>
    </row>
    <row r="169" spans="1:7" s="142" customFormat="1" ht="19.5" customHeight="1" x14ac:dyDescent="0.2">
      <c r="A169" s="141"/>
      <c r="B169" s="95"/>
      <c r="C169" s="100" t="s">
        <v>15</v>
      </c>
      <c r="D169" s="97" t="s">
        <v>16</v>
      </c>
      <c r="E169" s="99">
        <v>3.36</v>
      </c>
      <c r="F169" s="97" t="s">
        <v>10</v>
      </c>
      <c r="G169" s="111" t="s">
        <v>11</v>
      </c>
    </row>
    <row r="170" spans="1:7" s="142" customFormat="1" ht="19.5" customHeight="1" x14ac:dyDescent="0.2">
      <c r="A170" s="141"/>
      <c r="B170" s="95"/>
      <c r="C170" s="100" t="s">
        <v>157</v>
      </c>
      <c r="D170" s="97" t="s">
        <v>3</v>
      </c>
      <c r="E170" s="97">
        <v>1</v>
      </c>
      <c r="F170" s="97" t="s">
        <v>10</v>
      </c>
      <c r="G170" s="111" t="s">
        <v>11</v>
      </c>
    </row>
    <row r="171" spans="1:7" s="142" customFormat="1" ht="19.5" customHeight="1" x14ac:dyDescent="0.2">
      <c r="A171" s="141"/>
      <c r="B171" s="95"/>
      <c r="C171" s="100" t="s">
        <v>14</v>
      </c>
      <c r="D171" s="97" t="s">
        <v>3</v>
      </c>
      <c r="E171" s="99">
        <v>2</v>
      </c>
      <c r="F171" s="97"/>
      <c r="G171" s="111" t="s">
        <v>4</v>
      </c>
    </row>
    <row r="172" spans="1:7" s="142" customFormat="1" ht="19.5" customHeight="1" x14ac:dyDescent="0.2">
      <c r="A172" s="141"/>
      <c r="B172" s="95"/>
      <c r="C172" s="100" t="s">
        <v>12</v>
      </c>
      <c r="D172" s="97" t="s">
        <v>16</v>
      </c>
      <c r="E172" s="99"/>
      <c r="F172" s="97" t="s">
        <v>6</v>
      </c>
      <c r="G172" s="111" t="s">
        <v>13</v>
      </c>
    </row>
    <row r="173" spans="1:7" s="142" customFormat="1" ht="19.5" customHeight="1" x14ac:dyDescent="0.2">
      <c r="A173" s="141"/>
      <c r="B173" s="95"/>
      <c r="C173" s="100" t="s">
        <v>114</v>
      </c>
      <c r="D173" s="97" t="s">
        <v>3</v>
      </c>
      <c r="E173" s="99">
        <v>1</v>
      </c>
      <c r="F173" s="97" t="s">
        <v>115</v>
      </c>
      <c r="G173" s="111" t="s">
        <v>11</v>
      </c>
    </row>
    <row r="174" spans="1:7" s="142" customFormat="1" ht="19.5" customHeight="1" x14ac:dyDescent="0.2">
      <c r="A174" s="141"/>
      <c r="B174" s="95"/>
      <c r="C174" s="100" t="s">
        <v>151</v>
      </c>
      <c r="D174" s="97" t="s">
        <v>3</v>
      </c>
      <c r="E174" s="99">
        <v>1</v>
      </c>
      <c r="F174" s="97" t="s">
        <v>10</v>
      </c>
      <c r="G174" s="111" t="s">
        <v>11</v>
      </c>
    </row>
    <row r="175" spans="1:7" s="142" customFormat="1" ht="19.5" customHeight="1" x14ac:dyDescent="0.2">
      <c r="A175" s="141"/>
      <c r="B175" s="125">
        <v>23</v>
      </c>
      <c r="C175" s="126" t="s">
        <v>185</v>
      </c>
      <c r="D175" s="127"/>
      <c r="E175" s="127"/>
      <c r="F175" s="127"/>
      <c r="G175" s="127"/>
    </row>
    <row r="176" spans="1:7" s="142" customFormat="1" ht="19.5" customHeight="1" x14ac:dyDescent="0.2">
      <c r="A176" s="141"/>
      <c r="B176" s="95"/>
      <c r="C176" s="100" t="s">
        <v>5</v>
      </c>
      <c r="D176" s="97" t="s">
        <v>16</v>
      </c>
      <c r="E176" s="98">
        <v>68.83</v>
      </c>
      <c r="F176" s="99" t="s">
        <v>6</v>
      </c>
      <c r="G176" s="99" t="s">
        <v>4</v>
      </c>
    </row>
    <row r="177" spans="1:7" s="142" customFormat="1" ht="19.5" customHeight="1" x14ac:dyDescent="0.2">
      <c r="A177" s="141"/>
      <c r="B177" s="95"/>
      <c r="C177" s="100" t="s">
        <v>7</v>
      </c>
      <c r="D177" s="97" t="s">
        <v>16</v>
      </c>
      <c r="E177" s="99">
        <v>9.6</v>
      </c>
      <c r="F177" s="99" t="s">
        <v>6</v>
      </c>
      <c r="G177" s="99" t="s">
        <v>8</v>
      </c>
    </row>
    <row r="178" spans="1:7" s="142" customFormat="1" ht="19.5" customHeight="1" x14ac:dyDescent="0.2">
      <c r="A178" s="141"/>
      <c r="B178" s="95"/>
      <c r="C178" s="100" t="s">
        <v>9</v>
      </c>
      <c r="D178" s="97" t="s">
        <v>16</v>
      </c>
      <c r="E178" s="99">
        <v>3.36</v>
      </c>
      <c r="F178" s="99" t="s">
        <v>10</v>
      </c>
      <c r="G178" s="99" t="s">
        <v>11</v>
      </c>
    </row>
    <row r="179" spans="1:7" s="142" customFormat="1" ht="19.5" customHeight="1" x14ac:dyDescent="0.2">
      <c r="A179" s="141"/>
      <c r="B179" s="95"/>
      <c r="C179" s="100" t="s">
        <v>149</v>
      </c>
      <c r="D179" s="97" t="s">
        <v>3</v>
      </c>
      <c r="E179" s="99">
        <v>4</v>
      </c>
      <c r="F179" s="99" t="s">
        <v>10</v>
      </c>
      <c r="G179" s="99" t="s">
        <v>11</v>
      </c>
    </row>
    <row r="180" spans="1:7" s="142" customFormat="1" ht="19.5" customHeight="1" x14ac:dyDescent="0.2">
      <c r="A180" s="141"/>
      <c r="B180" s="95"/>
      <c r="C180" s="100" t="s">
        <v>155</v>
      </c>
      <c r="D180" s="97" t="s">
        <v>3</v>
      </c>
      <c r="E180" s="99">
        <v>4</v>
      </c>
      <c r="F180" s="99" t="s">
        <v>10</v>
      </c>
      <c r="G180" s="99" t="s">
        <v>11</v>
      </c>
    </row>
    <row r="181" spans="1:7" s="142" customFormat="1" ht="19.5" customHeight="1" x14ac:dyDescent="0.2">
      <c r="A181" s="141"/>
      <c r="B181" s="95"/>
      <c r="C181" s="100" t="s">
        <v>150</v>
      </c>
      <c r="D181" s="97" t="s">
        <v>3</v>
      </c>
      <c r="E181" s="99">
        <v>3</v>
      </c>
      <c r="F181" s="99" t="s">
        <v>10</v>
      </c>
      <c r="G181" s="99" t="s">
        <v>11</v>
      </c>
    </row>
    <row r="182" spans="1:7" s="142" customFormat="1" ht="19.5" customHeight="1" x14ac:dyDescent="0.2">
      <c r="A182" s="141"/>
      <c r="B182" s="95"/>
      <c r="C182" s="100" t="s">
        <v>176</v>
      </c>
      <c r="D182" s="97" t="s">
        <v>3</v>
      </c>
      <c r="E182" s="99">
        <v>18</v>
      </c>
      <c r="F182" s="99" t="s">
        <v>10</v>
      </c>
      <c r="G182" s="99" t="s">
        <v>11</v>
      </c>
    </row>
    <row r="183" spans="1:7" s="142" customFormat="1" ht="19.5" customHeight="1" x14ac:dyDescent="0.2">
      <c r="A183" s="141"/>
      <c r="B183" s="95"/>
      <c r="C183" s="100" t="s">
        <v>15</v>
      </c>
      <c r="D183" s="97" t="s">
        <v>16</v>
      </c>
      <c r="E183" s="99">
        <v>3.36</v>
      </c>
      <c r="F183" s="99" t="s">
        <v>10</v>
      </c>
      <c r="G183" s="99" t="s">
        <v>11</v>
      </c>
    </row>
    <row r="184" spans="1:7" s="142" customFormat="1" ht="19.5" customHeight="1" x14ac:dyDescent="0.2">
      <c r="A184" s="141"/>
      <c r="B184" s="95"/>
      <c r="C184" s="100" t="s">
        <v>157</v>
      </c>
      <c r="D184" s="97" t="s">
        <v>3</v>
      </c>
      <c r="E184" s="97">
        <v>1</v>
      </c>
      <c r="F184" s="99" t="s">
        <v>10</v>
      </c>
      <c r="G184" s="99" t="s">
        <v>11</v>
      </c>
    </row>
    <row r="185" spans="1:7" s="142" customFormat="1" ht="19.5" customHeight="1" x14ac:dyDescent="0.2">
      <c r="A185" s="141"/>
      <c r="B185" s="95"/>
      <c r="C185" s="100" t="s">
        <v>14</v>
      </c>
      <c r="D185" s="97" t="s">
        <v>3</v>
      </c>
      <c r="E185" s="99">
        <v>2</v>
      </c>
      <c r="F185" s="99"/>
      <c r="G185" s="99" t="s">
        <v>4</v>
      </c>
    </row>
    <row r="186" spans="1:7" s="142" customFormat="1" ht="19.5" customHeight="1" x14ac:dyDescent="0.2">
      <c r="A186" s="144"/>
      <c r="B186" s="95"/>
      <c r="C186" s="100" t="s">
        <v>163</v>
      </c>
      <c r="D186" s="97" t="s">
        <v>3</v>
      </c>
      <c r="E186" s="99">
        <v>1</v>
      </c>
      <c r="F186" s="99" t="s">
        <v>6</v>
      </c>
      <c r="G186" s="99" t="s">
        <v>4</v>
      </c>
    </row>
    <row r="187" spans="1:7" s="142" customFormat="1" ht="19.5" customHeight="1" x14ac:dyDescent="0.2">
      <c r="B187" s="95"/>
      <c r="C187" s="100" t="s">
        <v>12</v>
      </c>
      <c r="D187" s="97" t="s">
        <v>16</v>
      </c>
      <c r="E187" s="99">
        <v>2</v>
      </c>
      <c r="F187" s="99" t="s">
        <v>115</v>
      </c>
      <c r="G187" s="99" t="s">
        <v>13</v>
      </c>
    </row>
    <row r="188" spans="1:7" s="142" customFormat="1" ht="19.5" customHeight="1" x14ac:dyDescent="0.2">
      <c r="B188" s="95"/>
      <c r="C188" s="100" t="s">
        <v>114</v>
      </c>
      <c r="D188" s="97" t="s">
        <v>3</v>
      </c>
      <c r="E188" s="99">
        <v>5</v>
      </c>
      <c r="F188" s="99" t="s">
        <v>10</v>
      </c>
      <c r="G188" s="99" t="s">
        <v>11</v>
      </c>
    </row>
    <row r="189" spans="1:7" s="142" customFormat="1" ht="19.5" customHeight="1" x14ac:dyDescent="0.2">
      <c r="B189" s="95"/>
      <c r="C189" s="100" t="s">
        <v>151</v>
      </c>
      <c r="D189" s="97" t="s">
        <v>3</v>
      </c>
      <c r="E189" s="99">
        <v>1</v>
      </c>
      <c r="F189" s="99" t="s">
        <v>115</v>
      </c>
      <c r="G189" s="99" t="s">
        <v>11</v>
      </c>
    </row>
    <row r="190" spans="1:7" s="142" customFormat="1" ht="19.5" customHeight="1" x14ac:dyDescent="0.2">
      <c r="B190" s="95"/>
      <c r="C190" s="100" t="s">
        <v>166</v>
      </c>
      <c r="D190" s="97" t="s">
        <v>3</v>
      </c>
      <c r="E190" s="99">
        <v>1</v>
      </c>
      <c r="F190" s="99" t="s">
        <v>167</v>
      </c>
      <c r="G190" s="99" t="s">
        <v>11</v>
      </c>
    </row>
    <row r="191" spans="1:7" s="142" customFormat="1" ht="19.5" customHeight="1" x14ac:dyDescent="0.2">
      <c r="B191" s="95"/>
      <c r="C191" s="100" t="s">
        <v>169</v>
      </c>
      <c r="D191" s="97" t="s">
        <v>3</v>
      </c>
      <c r="E191" s="99">
        <v>1</v>
      </c>
      <c r="F191" s="99" t="s">
        <v>167</v>
      </c>
      <c r="G191" s="99" t="s">
        <v>11</v>
      </c>
    </row>
    <row r="192" spans="1:7" s="142" customFormat="1" ht="19.5" customHeight="1" x14ac:dyDescent="0.2">
      <c r="B192" s="125">
        <v>24</v>
      </c>
      <c r="C192" s="126" t="s">
        <v>186</v>
      </c>
      <c r="D192" s="127"/>
      <c r="E192" s="127"/>
      <c r="F192" s="127"/>
      <c r="G192" s="127"/>
    </row>
    <row r="193" spans="2:7" s="142" customFormat="1" ht="19.5" customHeight="1" x14ac:dyDescent="0.2">
      <c r="B193" s="95"/>
      <c r="C193" s="100" t="s">
        <v>5</v>
      </c>
      <c r="D193" s="97" t="s">
        <v>16</v>
      </c>
      <c r="E193" s="132">
        <v>73.599999999999994</v>
      </c>
      <c r="F193" s="97" t="s">
        <v>6</v>
      </c>
      <c r="G193" s="97" t="s">
        <v>187</v>
      </c>
    </row>
    <row r="194" spans="2:7" s="142" customFormat="1" ht="19.5" customHeight="1" x14ac:dyDescent="0.2">
      <c r="B194" s="95"/>
      <c r="C194" s="100" t="s">
        <v>7</v>
      </c>
      <c r="D194" s="97" t="s">
        <v>16</v>
      </c>
      <c r="E194" s="97">
        <v>7.2</v>
      </c>
      <c r="F194" s="97" t="s">
        <v>6</v>
      </c>
      <c r="G194" s="97" t="s">
        <v>8</v>
      </c>
    </row>
    <row r="195" spans="2:7" s="142" customFormat="1" ht="19.5" customHeight="1" x14ac:dyDescent="0.2">
      <c r="B195" s="95"/>
      <c r="C195" s="100" t="s">
        <v>9</v>
      </c>
      <c r="D195" s="97" t="s">
        <v>16</v>
      </c>
      <c r="E195" s="97">
        <v>1.92</v>
      </c>
      <c r="F195" s="97" t="s">
        <v>10</v>
      </c>
      <c r="G195" s="97" t="s">
        <v>11</v>
      </c>
    </row>
    <row r="196" spans="2:7" s="142" customFormat="1" ht="19.5" customHeight="1" x14ac:dyDescent="0.2">
      <c r="B196" s="95"/>
      <c r="C196" s="100" t="s">
        <v>149</v>
      </c>
      <c r="D196" s="97" t="s">
        <v>3</v>
      </c>
      <c r="E196" s="97">
        <v>11</v>
      </c>
      <c r="F196" s="97" t="s">
        <v>10</v>
      </c>
      <c r="G196" s="97" t="s">
        <v>11</v>
      </c>
    </row>
    <row r="197" spans="2:7" s="142" customFormat="1" ht="19.5" customHeight="1" x14ac:dyDescent="0.2">
      <c r="B197" s="95"/>
      <c r="C197" s="100" t="s">
        <v>114</v>
      </c>
      <c r="D197" s="97" t="s">
        <v>3</v>
      </c>
      <c r="E197" s="97">
        <v>6</v>
      </c>
      <c r="F197" s="97" t="s">
        <v>115</v>
      </c>
      <c r="G197" s="97" t="s">
        <v>11</v>
      </c>
    </row>
    <row r="198" spans="2:7" s="142" customFormat="1" ht="19.5" customHeight="1" x14ac:dyDescent="0.2">
      <c r="B198" s="95"/>
      <c r="C198" s="100" t="s">
        <v>150</v>
      </c>
      <c r="D198" s="97" t="s">
        <v>3</v>
      </c>
      <c r="E198" s="97">
        <v>15</v>
      </c>
      <c r="F198" s="97" t="s">
        <v>10</v>
      </c>
      <c r="G198" s="97" t="s">
        <v>11</v>
      </c>
    </row>
    <row r="199" spans="2:7" s="142" customFormat="1" ht="19.5" customHeight="1" x14ac:dyDescent="0.2">
      <c r="B199" s="95"/>
      <c r="C199" s="100" t="s">
        <v>155</v>
      </c>
      <c r="D199" s="97" t="s">
        <v>3</v>
      </c>
      <c r="E199" s="97">
        <v>13</v>
      </c>
      <c r="F199" s="97" t="s">
        <v>10</v>
      </c>
      <c r="G199" s="97" t="s">
        <v>11</v>
      </c>
    </row>
    <row r="200" spans="2:7" s="142" customFormat="1" ht="19.5" customHeight="1" x14ac:dyDescent="0.2">
      <c r="B200" s="95"/>
      <c r="C200" s="100" t="s">
        <v>12</v>
      </c>
      <c r="D200" s="97" t="s">
        <v>16</v>
      </c>
      <c r="E200" s="97">
        <v>4</v>
      </c>
      <c r="F200" s="97" t="s">
        <v>6</v>
      </c>
      <c r="G200" s="97" t="s">
        <v>13</v>
      </c>
    </row>
    <row r="201" spans="2:7" s="142" customFormat="1" ht="19.5" customHeight="1" x14ac:dyDescent="0.2">
      <c r="B201" s="95"/>
      <c r="C201" s="100" t="s">
        <v>15</v>
      </c>
      <c r="D201" s="97" t="s">
        <v>16</v>
      </c>
      <c r="E201" s="97">
        <v>1.92</v>
      </c>
      <c r="F201" s="97" t="s">
        <v>10</v>
      </c>
      <c r="G201" s="97" t="s">
        <v>11</v>
      </c>
    </row>
    <row r="202" spans="2:7" s="142" customFormat="1" ht="19.5" customHeight="1" x14ac:dyDescent="0.2">
      <c r="B202" s="95"/>
      <c r="C202" s="100" t="s">
        <v>14</v>
      </c>
      <c r="D202" s="97" t="s">
        <v>3</v>
      </c>
      <c r="E202" s="97">
        <v>12</v>
      </c>
      <c r="F202" s="97"/>
      <c r="G202" s="97" t="s">
        <v>4</v>
      </c>
    </row>
    <row r="203" spans="2:7" s="142" customFormat="1" ht="19.5" customHeight="1" x14ac:dyDescent="0.2">
      <c r="B203" s="95"/>
      <c r="C203" s="100" t="s">
        <v>151</v>
      </c>
      <c r="D203" s="97" t="s">
        <v>3</v>
      </c>
      <c r="E203" s="97">
        <v>1</v>
      </c>
      <c r="F203" s="97" t="s">
        <v>10</v>
      </c>
      <c r="G203" s="97" t="s">
        <v>11</v>
      </c>
    </row>
    <row r="204" spans="2:7" s="142" customFormat="1" ht="19.5" customHeight="1" x14ac:dyDescent="0.2">
      <c r="B204" s="95"/>
      <c r="C204" s="100" t="s">
        <v>176</v>
      </c>
      <c r="D204" s="97" t="s">
        <v>3</v>
      </c>
      <c r="E204" s="97">
        <v>4</v>
      </c>
      <c r="F204" s="97" t="s">
        <v>115</v>
      </c>
      <c r="G204" s="97" t="s">
        <v>11</v>
      </c>
    </row>
    <row r="205" spans="2:7" s="142" customFormat="1" ht="19.5" customHeight="1" x14ac:dyDescent="0.2">
      <c r="B205" s="122">
        <v>25</v>
      </c>
      <c r="C205" s="128" t="s">
        <v>186</v>
      </c>
      <c r="D205" s="129"/>
      <c r="E205" s="129"/>
      <c r="F205" s="129"/>
      <c r="G205" s="129"/>
    </row>
    <row r="206" spans="2:7" s="142" customFormat="1" ht="19.5" customHeight="1" x14ac:dyDescent="0.2">
      <c r="B206" s="95"/>
      <c r="C206" s="100" t="s">
        <v>5</v>
      </c>
      <c r="D206" s="97" t="s">
        <v>16</v>
      </c>
      <c r="E206" s="132">
        <v>49.6</v>
      </c>
      <c r="F206" s="97" t="s">
        <v>6</v>
      </c>
      <c r="G206" s="97" t="s">
        <v>4</v>
      </c>
    </row>
    <row r="207" spans="2:7" s="142" customFormat="1" ht="19.5" customHeight="1" x14ac:dyDescent="0.2">
      <c r="B207" s="95"/>
      <c r="C207" s="100" t="s">
        <v>7</v>
      </c>
      <c r="D207" s="97" t="s">
        <v>16</v>
      </c>
      <c r="E207" s="97">
        <v>4.8</v>
      </c>
      <c r="F207" s="97" t="s">
        <v>6</v>
      </c>
      <c r="G207" s="97" t="s">
        <v>8</v>
      </c>
    </row>
    <row r="208" spans="2:7" s="142" customFormat="1" ht="19.5" customHeight="1" x14ac:dyDescent="0.2">
      <c r="B208" s="95"/>
      <c r="C208" s="100" t="s">
        <v>9</v>
      </c>
      <c r="D208" s="97" t="s">
        <v>16</v>
      </c>
      <c r="E208" s="97">
        <v>1.68</v>
      </c>
      <c r="F208" s="97" t="s">
        <v>10</v>
      </c>
      <c r="G208" s="97" t="s">
        <v>11</v>
      </c>
    </row>
    <row r="209" spans="2:7" s="142" customFormat="1" ht="19.5" customHeight="1" x14ac:dyDescent="0.2">
      <c r="B209" s="95"/>
      <c r="C209" s="100" t="s">
        <v>149</v>
      </c>
      <c r="D209" s="97" t="s">
        <v>3</v>
      </c>
      <c r="E209" s="97">
        <v>2</v>
      </c>
      <c r="F209" s="97" t="s">
        <v>10</v>
      </c>
      <c r="G209" s="97" t="s">
        <v>11</v>
      </c>
    </row>
    <row r="210" spans="2:7" s="142" customFormat="1" ht="19.5" customHeight="1" x14ac:dyDescent="0.2">
      <c r="B210" s="95"/>
      <c r="C210" s="100" t="s">
        <v>155</v>
      </c>
      <c r="D210" s="97" t="s">
        <v>3</v>
      </c>
      <c r="E210" s="97">
        <v>3</v>
      </c>
      <c r="F210" s="97" t="s">
        <v>10</v>
      </c>
      <c r="G210" s="97" t="s">
        <v>11</v>
      </c>
    </row>
    <row r="211" spans="2:7" s="142" customFormat="1" ht="19.5" customHeight="1" x14ac:dyDescent="0.2">
      <c r="B211" s="95"/>
      <c r="C211" s="100" t="s">
        <v>150</v>
      </c>
      <c r="D211" s="97" t="s">
        <v>3</v>
      </c>
      <c r="E211" s="97">
        <v>2</v>
      </c>
      <c r="F211" s="97" t="s">
        <v>10</v>
      </c>
      <c r="G211" s="97" t="s">
        <v>11</v>
      </c>
    </row>
    <row r="212" spans="2:7" s="142" customFormat="1" ht="19.5" customHeight="1" x14ac:dyDescent="0.2">
      <c r="B212" s="95"/>
      <c r="C212" s="100" t="s">
        <v>15</v>
      </c>
      <c r="D212" s="97" t="s">
        <v>16</v>
      </c>
      <c r="E212" s="97">
        <v>1.68</v>
      </c>
      <c r="F212" s="97" t="s">
        <v>10</v>
      </c>
      <c r="G212" s="97" t="s">
        <v>11</v>
      </c>
    </row>
    <row r="213" spans="2:7" s="142" customFormat="1" ht="19.5" customHeight="1" x14ac:dyDescent="0.2">
      <c r="B213" s="95"/>
      <c r="C213" s="100" t="s">
        <v>159</v>
      </c>
      <c r="D213" s="97" t="s">
        <v>3</v>
      </c>
      <c r="E213" s="97">
        <v>1</v>
      </c>
      <c r="F213" s="97" t="s">
        <v>115</v>
      </c>
      <c r="G213" s="97" t="s">
        <v>11</v>
      </c>
    </row>
    <row r="214" spans="2:7" s="142" customFormat="1" ht="19.5" customHeight="1" x14ac:dyDescent="0.2">
      <c r="B214" s="95"/>
      <c r="C214" s="100" t="s">
        <v>157</v>
      </c>
      <c r="D214" s="97" t="s">
        <v>3</v>
      </c>
      <c r="E214" s="97">
        <v>1</v>
      </c>
      <c r="F214" s="97" t="s">
        <v>10</v>
      </c>
      <c r="G214" s="97" t="s">
        <v>11</v>
      </c>
    </row>
    <row r="215" spans="2:7" s="142" customFormat="1" ht="19.5" customHeight="1" x14ac:dyDescent="0.2">
      <c r="B215" s="95"/>
      <c r="C215" s="100" t="s">
        <v>14</v>
      </c>
      <c r="D215" s="97" t="s">
        <v>3</v>
      </c>
      <c r="E215" s="97">
        <v>1</v>
      </c>
      <c r="F215" s="97"/>
      <c r="G215" s="97" t="s">
        <v>4</v>
      </c>
    </row>
    <row r="216" spans="2:7" s="142" customFormat="1" ht="19.5" customHeight="1" x14ac:dyDescent="0.2">
      <c r="B216" s="95"/>
      <c r="C216" s="100" t="s">
        <v>12</v>
      </c>
      <c r="D216" s="97" t="s">
        <v>16</v>
      </c>
      <c r="E216" s="97">
        <v>2</v>
      </c>
      <c r="F216" s="97" t="s">
        <v>6</v>
      </c>
      <c r="G216" s="97" t="s">
        <v>13</v>
      </c>
    </row>
    <row r="217" spans="2:7" s="142" customFormat="1" ht="19.5" customHeight="1" x14ac:dyDescent="0.2">
      <c r="B217" s="95"/>
      <c r="C217" s="100" t="s">
        <v>114</v>
      </c>
      <c r="D217" s="97" t="s">
        <v>3</v>
      </c>
      <c r="E217" s="97">
        <v>3</v>
      </c>
      <c r="F217" s="97" t="s">
        <v>115</v>
      </c>
      <c r="G217" s="97" t="s">
        <v>11</v>
      </c>
    </row>
    <row r="218" spans="2:7" s="142" customFormat="1" ht="19.5" customHeight="1" x14ac:dyDescent="0.2">
      <c r="B218" s="95"/>
      <c r="C218" s="100" t="s">
        <v>151</v>
      </c>
      <c r="D218" s="97" t="s">
        <v>3</v>
      </c>
      <c r="E218" s="97">
        <v>1</v>
      </c>
      <c r="F218" s="97" t="s">
        <v>10</v>
      </c>
      <c r="G218" s="97" t="s">
        <v>11</v>
      </c>
    </row>
    <row r="219" spans="2:7" s="142" customFormat="1" ht="19.5" customHeight="1" x14ac:dyDescent="0.2">
      <c r="B219" s="125">
        <v>26</v>
      </c>
      <c r="C219" s="126" t="s">
        <v>188</v>
      </c>
      <c r="D219" s="127"/>
      <c r="E219" s="127"/>
      <c r="F219" s="127"/>
      <c r="G219" s="127"/>
    </row>
    <row r="220" spans="2:7" s="142" customFormat="1" ht="19.5" customHeight="1" x14ac:dyDescent="0.2">
      <c r="B220" s="95"/>
      <c r="C220" s="100" t="s">
        <v>5</v>
      </c>
      <c r="D220" s="97" t="s">
        <v>16</v>
      </c>
      <c r="E220" s="132">
        <v>25.9</v>
      </c>
      <c r="F220" s="97" t="s">
        <v>6</v>
      </c>
      <c r="G220" s="97" t="s">
        <v>4</v>
      </c>
    </row>
    <row r="221" spans="2:7" s="142" customFormat="1" ht="19.5" customHeight="1" x14ac:dyDescent="0.2">
      <c r="B221" s="95"/>
      <c r="C221" s="100" t="s">
        <v>7</v>
      </c>
      <c r="D221" s="97" t="s">
        <v>16</v>
      </c>
      <c r="E221" s="97">
        <v>2</v>
      </c>
      <c r="F221" s="97" t="s">
        <v>6</v>
      </c>
      <c r="G221" s="97" t="s">
        <v>8</v>
      </c>
    </row>
    <row r="222" spans="2:7" s="142" customFormat="1" ht="19.5" customHeight="1" x14ac:dyDescent="0.2">
      <c r="B222" s="95"/>
      <c r="C222" s="100" t="s">
        <v>9</v>
      </c>
      <c r="D222" s="97" t="s">
        <v>16</v>
      </c>
      <c r="E222" s="97">
        <v>1</v>
      </c>
      <c r="F222" s="97" t="s">
        <v>10</v>
      </c>
      <c r="G222" s="97" t="s">
        <v>11</v>
      </c>
    </row>
    <row r="223" spans="2:7" s="142" customFormat="1" ht="19.5" customHeight="1" x14ac:dyDescent="0.2">
      <c r="B223" s="95"/>
      <c r="C223" s="100" t="s">
        <v>149</v>
      </c>
      <c r="D223" s="97" t="s">
        <v>3</v>
      </c>
      <c r="E223" s="97">
        <v>4</v>
      </c>
      <c r="F223" s="97" t="s">
        <v>10</v>
      </c>
      <c r="G223" s="97" t="s">
        <v>11</v>
      </c>
    </row>
    <row r="224" spans="2:7" s="142" customFormat="1" ht="19.5" customHeight="1" x14ac:dyDescent="0.2">
      <c r="B224" s="95"/>
      <c r="C224" s="100" t="s">
        <v>155</v>
      </c>
      <c r="D224" s="97" t="s">
        <v>3</v>
      </c>
      <c r="E224" s="97">
        <v>2</v>
      </c>
      <c r="F224" s="97" t="s">
        <v>10</v>
      </c>
      <c r="G224" s="97" t="s">
        <v>11</v>
      </c>
    </row>
    <row r="225" spans="2:8" s="142" customFormat="1" ht="19.5" customHeight="1" x14ac:dyDescent="0.2">
      <c r="B225" s="95"/>
      <c r="C225" s="100" t="s">
        <v>15</v>
      </c>
      <c r="D225" s="97" t="s">
        <v>16</v>
      </c>
      <c r="E225" s="97">
        <v>1.68</v>
      </c>
      <c r="F225" s="97" t="s">
        <v>10</v>
      </c>
      <c r="G225" s="97" t="s">
        <v>11</v>
      </c>
    </row>
    <row r="226" spans="2:8" s="142" customFormat="1" ht="19.5" customHeight="1" x14ac:dyDescent="0.2">
      <c r="B226" s="95"/>
      <c r="C226" s="100" t="s">
        <v>189</v>
      </c>
      <c r="D226" s="97" t="s">
        <v>3</v>
      </c>
      <c r="E226" s="97">
        <v>3</v>
      </c>
      <c r="F226" s="97" t="s">
        <v>10</v>
      </c>
      <c r="G226" s="97" t="s">
        <v>11</v>
      </c>
    </row>
    <row r="227" spans="2:8" s="142" customFormat="1" ht="19.5" customHeight="1" x14ac:dyDescent="0.2">
      <c r="B227" s="95"/>
      <c r="C227" s="100" t="s">
        <v>14</v>
      </c>
      <c r="D227" s="97" t="s">
        <v>3</v>
      </c>
      <c r="E227" s="97">
        <v>1</v>
      </c>
      <c r="F227" s="97"/>
      <c r="G227" s="97" t="s">
        <v>4</v>
      </c>
    </row>
    <row r="228" spans="2:8" s="142" customFormat="1" ht="19.5" customHeight="1" x14ac:dyDescent="0.2">
      <c r="B228" s="95"/>
      <c r="C228" s="100" t="s">
        <v>12</v>
      </c>
      <c r="D228" s="97" t="s">
        <v>16</v>
      </c>
      <c r="E228" s="97">
        <v>2</v>
      </c>
      <c r="F228" s="97" t="s">
        <v>6</v>
      </c>
      <c r="G228" s="97" t="s">
        <v>13</v>
      </c>
    </row>
    <row r="229" spans="2:8" s="142" customFormat="1" ht="19.5" customHeight="1" x14ac:dyDescent="0.2">
      <c r="B229" s="95"/>
      <c r="C229" s="100" t="s">
        <v>176</v>
      </c>
      <c r="D229" s="97" t="s">
        <v>3</v>
      </c>
      <c r="E229" s="97">
        <v>18</v>
      </c>
      <c r="F229" s="97" t="s">
        <v>115</v>
      </c>
      <c r="G229" s="97" t="s">
        <v>11</v>
      </c>
    </row>
    <row r="230" spans="2:8" s="142" customFormat="1" ht="19.5" customHeight="1" x14ac:dyDescent="0.2">
      <c r="B230" s="95"/>
      <c r="C230" s="100" t="s">
        <v>190</v>
      </c>
      <c r="D230" s="97" t="s">
        <v>3</v>
      </c>
      <c r="E230" s="97">
        <v>1</v>
      </c>
      <c r="F230" s="97" t="s">
        <v>164</v>
      </c>
      <c r="G230" s="97" t="s">
        <v>4</v>
      </c>
    </row>
    <row r="231" spans="2:8" s="142" customFormat="1" ht="19.5" customHeight="1" x14ac:dyDescent="0.2">
      <c r="B231" s="95"/>
      <c r="C231" s="100" t="s">
        <v>191</v>
      </c>
      <c r="D231" s="97" t="s">
        <v>3</v>
      </c>
      <c r="E231" s="97">
        <v>1</v>
      </c>
      <c r="F231" s="97" t="s">
        <v>10</v>
      </c>
      <c r="G231" s="97" t="s">
        <v>11</v>
      </c>
    </row>
    <row r="232" spans="2:8" s="142" customFormat="1" ht="19.5" customHeight="1" x14ac:dyDescent="0.2">
      <c r="B232" s="95"/>
      <c r="C232" s="100" t="s">
        <v>192</v>
      </c>
      <c r="D232" s="97" t="s">
        <v>3</v>
      </c>
      <c r="E232" s="97">
        <v>1</v>
      </c>
      <c r="F232" s="97" t="s">
        <v>164</v>
      </c>
      <c r="G232" s="97" t="s">
        <v>4</v>
      </c>
    </row>
    <row r="233" spans="2:8" s="142" customFormat="1" ht="19.5" customHeight="1" x14ac:dyDescent="0.2">
      <c r="B233" s="95"/>
      <c r="C233" s="100" t="s">
        <v>166</v>
      </c>
      <c r="D233" s="97" t="s">
        <v>3</v>
      </c>
      <c r="E233" s="97">
        <v>1</v>
      </c>
      <c r="F233" s="97" t="s">
        <v>167</v>
      </c>
      <c r="G233" s="97" t="s">
        <v>11</v>
      </c>
    </row>
    <row r="234" spans="2:8" s="142" customFormat="1" ht="19.5" customHeight="1" x14ac:dyDescent="0.2">
      <c r="B234" s="95"/>
      <c r="C234" s="100" t="s">
        <v>169</v>
      </c>
      <c r="D234" s="97" t="s">
        <v>3</v>
      </c>
      <c r="E234" s="97">
        <v>1</v>
      </c>
      <c r="F234" s="97" t="s">
        <v>167</v>
      </c>
      <c r="G234" s="97" t="s">
        <v>11</v>
      </c>
    </row>
    <row r="235" spans="2:8" s="142" customFormat="1" ht="19.5" customHeight="1" x14ac:dyDescent="0.2">
      <c r="B235" s="125">
        <v>27</v>
      </c>
      <c r="C235" s="126" t="s">
        <v>193</v>
      </c>
      <c r="D235" s="127"/>
      <c r="E235" s="127"/>
      <c r="F235" s="127"/>
      <c r="G235" s="127"/>
    </row>
    <row r="236" spans="2:8" s="142" customFormat="1" ht="19.5" customHeight="1" x14ac:dyDescent="0.2">
      <c r="B236" s="95"/>
      <c r="C236" s="100" t="s">
        <v>5</v>
      </c>
      <c r="D236" s="97" t="s">
        <v>16</v>
      </c>
      <c r="E236" s="132">
        <v>54.8</v>
      </c>
      <c r="F236" s="97" t="s">
        <v>6</v>
      </c>
      <c r="G236" s="97" t="s">
        <v>4</v>
      </c>
    </row>
    <row r="237" spans="2:8" s="142" customFormat="1" ht="19.5" customHeight="1" x14ac:dyDescent="0.2">
      <c r="B237" s="95"/>
      <c r="C237" s="100" t="s">
        <v>7</v>
      </c>
      <c r="D237" s="97" t="s">
        <v>16</v>
      </c>
      <c r="E237" s="97">
        <v>8</v>
      </c>
      <c r="F237" s="97" t="s">
        <v>6</v>
      </c>
      <c r="G237" s="97" t="s">
        <v>8</v>
      </c>
    </row>
    <row r="238" spans="2:8" s="142" customFormat="1" ht="19.5" customHeight="1" x14ac:dyDescent="0.2">
      <c r="B238" s="95"/>
      <c r="C238" s="100" t="s">
        <v>9</v>
      </c>
      <c r="D238" s="97" t="s">
        <v>16</v>
      </c>
      <c r="E238" s="97">
        <v>1.68</v>
      </c>
      <c r="F238" s="97" t="s">
        <v>10</v>
      </c>
      <c r="G238" s="97" t="s">
        <v>11</v>
      </c>
      <c r="H238" s="145"/>
    </row>
    <row r="239" spans="2:8" s="142" customFormat="1" ht="19.5" customHeight="1" x14ac:dyDescent="0.2">
      <c r="B239" s="95"/>
      <c r="C239" s="100" t="s">
        <v>149</v>
      </c>
      <c r="D239" s="97" t="s">
        <v>3</v>
      </c>
      <c r="E239" s="97">
        <v>6</v>
      </c>
      <c r="F239" s="97" t="s">
        <v>10</v>
      </c>
      <c r="G239" s="97" t="s">
        <v>11</v>
      </c>
    </row>
    <row r="240" spans="2:8" s="142" customFormat="1" ht="19.5" customHeight="1" x14ac:dyDescent="0.2">
      <c r="B240" s="95"/>
      <c r="C240" s="100" t="s">
        <v>155</v>
      </c>
      <c r="D240" s="97" t="s">
        <v>3</v>
      </c>
      <c r="E240" s="97">
        <v>8</v>
      </c>
      <c r="F240" s="97" t="s">
        <v>10</v>
      </c>
      <c r="G240" s="97" t="s">
        <v>11</v>
      </c>
    </row>
    <row r="241" spans="2:7" s="142" customFormat="1" ht="19.5" customHeight="1" x14ac:dyDescent="0.2">
      <c r="B241" s="95"/>
      <c r="C241" s="100" t="s">
        <v>150</v>
      </c>
      <c r="D241" s="97" t="s">
        <v>3</v>
      </c>
      <c r="E241" s="97">
        <v>13</v>
      </c>
      <c r="F241" s="97" t="s">
        <v>10</v>
      </c>
      <c r="G241" s="97" t="s">
        <v>11</v>
      </c>
    </row>
    <row r="242" spans="2:7" s="142" customFormat="1" ht="19.5" customHeight="1" x14ac:dyDescent="0.2">
      <c r="B242" s="95"/>
      <c r="C242" s="100" t="s">
        <v>15</v>
      </c>
      <c r="D242" s="97" t="s">
        <v>16</v>
      </c>
      <c r="E242" s="97">
        <v>3.36</v>
      </c>
      <c r="F242" s="97" t="s">
        <v>10</v>
      </c>
      <c r="G242" s="97" t="s">
        <v>11</v>
      </c>
    </row>
    <row r="243" spans="2:7" s="142" customFormat="1" ht="19.5" customHeight="1" x14ac:dyDescent="0.2">
      <c r="B243" s="95"/>
      <c r="C243" s="100" t="s">
        <v>157</v>
      </c>
      <c r="D243" s="97" t="s">
        <v>3</v>
      </c>
      <c r="E243" s="97">
        <v>1</v>
      </c>
      <c r="F243" s="97" t="s">
        <v>10</v>
      </c>
      <c r="G243" s="97" t="s">
        <v>11</v>
      </c>
    </row>
    <row r="244" spans="2:7" s="142" customFormat="1" ht="19.5" customHeight="1" x14ac:dyDescent="0.2">
      <c r="B244" s="95"/>
      <c r="C244" s="100" t="s">
        <v>14</v>
      </c>
      <c r="D244" s="97" t="s">
        <v>3</v>
      </c>
      <c r="E244" s="97">
        <v>5</v>
      </c>
      <c r="F244" s="97"/>
      <c r="G244" s="97" t="s">
        <v>4</v>
      </c>
    </row>
    <row r="245" spans="2:7" s="142" customFormat="1" ht="19.5" customHeight="1" x14ac:dyDescent="0.2">
      <c r="B245" s="95"/>
      <c r="C245" s="100" t="s">
        <v>12</v>
      </c>
      <c r="D245" s="97" t="s">
        <v>16</v>
      </c>
      <c r="E245" s="97">
        <v>2</v>
      </c>
      <c r="F245" s="97" t="s">
        <v>6</v>
      </c>
      <c r="G245" s="97" t="s">
        <v>13</v>
      </c>
    </row>
    <row r="246" spans="2:7" s="142" customFormat="1" ht="19.5" customHeight="1" x14ac:dyDescent="0.2">
      <c r="B246" s="95"/>
      <c r="C246" s="100" t="s">
        <v>114</v>
      </c>
      <c r="D246" s="97" t="s">
        <v>3</v>
      </c>
      <c r="E246" s="97">
        <v>5</v>
      </c>
      <c r="F246" s="97" t="s">
        <v>115</v>
      </c>
      <c r="G246" s="97" t="s">
        <v>11</v>
      </c>
    </row>
    <row r="247" spans="2:7" s="142" customFormat="1" ht="19.5" customHeight="1" x14ac:dyDescent="0.2">
      <c r="B247" s="95"/>
      <c r="C247" s="100" t="s">
        <v>151</v>
      </c>
      <c r="D247" s="97" t="s">
        <v>3</v>
      </c>
      <c r="E247" s="97">
        <v>1</v>
      </c>
      <c r="F247" s="97" t="s">
        <v>10</v>
      </c>
      <c r="G247" s="97" t="s">
        <v>11</v>
      </c>
    </row>
    <row r="248" spans="2:7" s="142" customFormat="1" ht="19.5" customHeight="1" x14ac:dyDescent="0.2">
      <c r="B248" s="125">
        <v>28</v>
      </c>
      <c r="C248" s="126" t="s">
        <v>194</v>
      </c>
      <c r="D248" s="127"/>
      <c r="E248" s="127"/>
      <c r="F248" s="127"/>
      <c r="G248" s="127"/>
    </row>
    <row r="249" spans="2:7" s="142" customFormat="1" ht="19.5" customHeight="1" x14ac:dyDescent="0.2">
      <c r="B249" s="95"/>
      <c r="C249" s="100" t="s">
        <v>5</v>
      </c>
      <c r="D249" s="97" t="s">
        <v>16</v>
      </c>
      <c r="E249" s="132">
        <v>45.1</v>
      </c>
      <c r="F249" s="97" t="s">
        <v>6</v>
      </c>
      <c r="G249" s="97" t="s">
        <v>4</v>
      </c>
    </row>
    <row r="250" spans="2:7" s="142" customFormat="1" ht="19.5" customHeight="1" x14ac:dyDescent="0.2">
      <c r="B250" s="95"/>
      <c r="C250" s="100" t="s">
        <v>7</v>
      </c>
      <c r="D250" s="97" t="s">
        <v>16</v>
      </c>
      <c r="E250" s="97">
        <v>8</v>
      </c>
      <c r="F250" s="97" t="s">
        <v>6</v>
      </c>
      <c r="G250" s="97" t="s">
        <v>8</v>
      </c>
    </row>
    <row r="251" spans="2:7" s="142" customFormat="1" ht="19.5" customHeight="1" x14ac:dyDescent="0.2">
      <c r="B251" s="95"/>
      <c r="C251" s="100" t="s">
        <v>9</v>
      </c>
      <c r="D251" s="97" t="s">
        <v>16</v>
      </c>
      <c r="E251" s="97">
        <v>1.68</v>
      </c>
      <c r="F251" s="97" t="s">
        <v>10</v>
      </c>
      <c r="G251" s="97" t="s">
        <v>11</v>
      </c>
    </row>
    <row r="252" spans="2:7" s="142" customFormat="1" ht="19.5" customHeight="1" x14ac:dyDescent="0.2">
      <c r="B252" s="95"/>
      <c r="C252" s="100" t="s">
        <v>149</v>
      </c>
      <c r="D252" s="97" t="s">
        <v>3</v>
      </c>
      <c r="E252" s="97">
        <v>5</v>
      </c>
      <c r="F252" s="97" t="s">
        <v>10</v>
      </c>
      <c r="G252" s="97" t="s">
        <v>11</v>
      </c>
    </row>
    <row r="253" spans="2:7" s="142" customFormat="1" ht="19.5" customHeight="1" x14ac:dyDescent="0.2">
      <c r="B253" s="95"/>
      <c r="C253" s="100" t="s">
        <v>176</v>
      </c>
      <c r="D253" s="97" t="s">
        <v>3</v>
      </c>
      <c r="E253" s="97">
        <v>2</v>
      </c>
      <c r="F253" s="97" t="s">
        <v>10</v>
      </c>
      <c r="G253" s="97" t="s">
        <v>11</v>
      </c>
    </row>
    <row r="254" spans="2:7" s="142" customFormat="1" ht="19.5" customHeight="1" x14ac:dyDescent="0.2">
      <c r="B254" s="95"/>
      <c r="C254" s="100" t="s">
        <v>155</v>
      </c>
      <c r="D254" s="97" t="s">
        <v>3</v>
      </c>
      <c r="E254" s="97">
        <v>5</v>
      </c>
      <c r="F254" s="97" t="s">
        <v>10</v>
      </c>
      <c r="G254" s="97" t="s">
        <v>11</v>
      </c>
    </row>
    <row r="255" spans="2:7" s="142" customFormat="1" ht="19.5" customHeight="1" x14ac:dyDescent="0.2">
      <c r="B255" s="95"/>
      <c r="C255" s="100" t="s">
        <v>150</v>
      </c>
      <c r="D255" s="97" t="s">
        <v>3</v>
      </c>
      <c r="E255" s="97">
        <v>12</v>
      </c>
      <c r="F255" s="97" t="s">
        <v>10</v>
      </c>
      <c r="G255" s="97" t="s">
        <v>11</v>
      </c>
    </row>
    <row r="256" spans="2:7" s="142" customFormat="1" ht="19.5" customHeight="1" x14ac:dyDescent="0.2">
      <c r="B256" s="95"/>
      <c r="C256" s="100" t="s">
        <v>15</v>
      </c>
      <c r="D256" s="97" t="s">
        <v>16</v>
      </c>
      <c r="E256" s="97">
        <v>1.68</v>
      </c>
      <c r="F256" s="97" t="s">
        <v>10</v>
      </c>
      <c r="G256" s="97" t="s">
        <v>11</v>
      </c>
    </row>
    <row r="257" spans="2:7" s="142" customFormat="1" ht="19.5" customHeight="1" x14ac:dyDescent="0.2">
      <c r="B257" s="95"/>
      <c r="C257" s="100" t="s">
        <v>157</v>
      </c>
      <c r="D257" s="97" t="s">
        <v>3</v>
      </c>
      <c r="E257" s="97">
        <v>1</v>
      </c>
      <c r="F257" s="97" t="s">
        <v>10</v>
      </c>
      <c r="G257" s="97" t="s">
        <v>11</v>
      </c>
    </row>
    <row r="258" spans="2:7" s="142" customFormat="1" ht="19.5" customHeight="1" x14ac:dyDescent="0.2">
      <c r="B258" s="95"/>
      <c r="C258" s="100" t="s">
        <v>14</v>
      </c>
      <c r="D258" s="97" t="s">
        <v>3</v>
      </c>
      <c r="E258" s="97">
        <v>4</v>
      </c>
      <c r="F258" s="97"/>
      <c r="G258" s="97" t="s">
        <v>4</v>
      </c>
    </row>
    <row r="259" spans="2:7" s="142" customFormat="1" ht="19.5" customHeight="1" x14ac:dyDescent="0.2">
      <c r="B259" s="95"/>
      <c r="C259" s="100" t="s">
        <v>12</v>
      </c>
      <c r="D259" s="97" t="s">
        <v>16</v>
      </c>
      <c r="E259" s="97">
        <v>12.5</v>
      </c>
      <c r="F259" s="97" t="s">
        <v>6</v>
      </c>
      <c r="G259" s="97" t="s">
        <v>13</v>
      </c>
    </row>
    <row r="260" spans="2:7" s="142" customFormat="1" ht="19.5" customHeight="1" x14ac:dyDescent="0.2">
      <c r="B260" s="95"/>
      <c r="C260" s="100" t="s">
        <v>151</v>
      </c>
      <c r="D260" s="97" t="s">
        <v>3</v>
      </c>
      <c r="E260" s="97">
        <v>3</v>
      </c>
      <c r="F260" s="97" t="s">
        <v>10</v>
      </c>
      <c r="G260" s="97" t="s">
        <v>11</v>
      </c>
    </row>
    <row r="261" spans="2:7" s="142" customFormat="1" ht="19.5" customHeight="1" x14ac:dyDescent="0.2">
      <c r="B261" s="95"/>
      <c r="C261" s="100" t="s">
        <v>114</v>
      </c>
      <c r="D261" s="97" t="s">
        <v>3</v>
      </c>
      <c r="E261" s="97">
        <v>2</v>
      </c>
      <c r="F261" s="97" t="s">
        <v>115</v>
      </c>
      <c r="G261" s="97" t="s">
        <v>11</v>
      </c>
    </row>
    <row r="262" spans="2:7" s="142" customFormat="1" ht="19.5" customHeight="1" x14ac:dyDescent="0.2">
      <c r="B262" s="125">
        <v>29</v>
      </c>
      <c r="C262" s="126" t="s">
        <v>186</v>
      </c>
      <c r="D262" s="127"/>
      <c r="E262" s="127"/>
      <c r="F262" s="127"/>
      <c r="G262" s="127"/>
    </row>
    <row r="263" spans="2:7" s="142" customFormat="1" ht="19.5" customHeight="1" x14ac:dyDescent="0.2">
      <c r="B263" s="131"/>
      <c r="C263" s="134" t="s">
        <v>5</v>
      </c>
      <c r="D263" s="135" t="s">
        <v>16</v>
      </c>
      <c r="E263" s="136">
        <v>64</v>
      </c>
      <c r="F263" s="135" t="s">
        <v>6</v>
      </c>
      <c r="G263" s="135" t="s">
        <v>4</v>
      </c>
    </row>
    <row r="264" spans="2:7" s="142" customFormat="1" ht="19.5" customHeight="1" x14ac:dyDescent="0.2">
      <c r="B264" s="95"/>
      <c r="C264" s="100" t="s">
        <v>7</v>
      </c>
      <c r="D264" s="97" t="s">
        <v>16</v>
      </c>
      <c r="E264" s="97">
        <v>8</v>
      </c>
      <c r="F264" s="97" t="s">
        <v>6</v>
      </c>
      <c r="G264" s="97" t="s">
        <v>8</v>
      </c>
    </row>
    <row r="265" spans="2:7" s="142" customFormat="1" ht="19.5" customHeight="1" x14ac:dyDescent="0.2">
      <c r="B265" s="95"/>
      <c r="C265" s="100" t="s">
        <v>9</v>
      </c>
      <c r="D265" s="97" t="s">
        <v>16</v>
      </c>
      <c r="E265" s="97">
        <v>1.68</v>
      </c>
      <c r="F265" s="97" t="s">
        <v>10</v>
      </c>
      <c r="G265" s="97" t="s">
        <v>11</v>
      </c>
    </row>
    <row r="266" spans="2:7" s="142" customFormat="1" ht="19.5" customHeight="1" x14ac:dyDescent="0.2">
      <c r="B266" s="95"/>
      <c r="C266" s="100" t="s">
        <v>149</v>
      </c>
      <c r="D266" s="97" t="s">
        <v>3</v>
      </c>
      <c r="E266" s="97">
        <v>7</v>
      </c>
      <c r="F266" s="97" t="s">
        <v>10</v>
      </c>
      <c r="G266" s="97" t="s">
        <v>11</v>
      </c>
    </row>
    <row r="267" spans="2:7" s="142" customFormat="1" ht="19.5" customHeight="1" x14ac:dyDescent="0.2">
      <c r="B267" s="95"/>
      <c r="C267" s="100" t="s">
        <v>155</v>
      </c>
      <c r="D267" s="97" t="s">
        <v>3</v>
      </c>
      <c r="E267" s="97">
        <v>11</v>
      </c>
      <c r="F267" s="97" t="s">
        <v>10</v>
      </c>
      <c r="G267" s="97" t="s">
        <v>11</v>
      </c>
    </row>
    <row r="268" spans="2:7" s="142" customFormat="1" ht="19.5" customHeight="1" x14ac:dyDescent="0.2">
      <c r="B268" s="95"/>
      <c r="C268" s="100" t="s">
        <v>150</v>
      </c>
      <c r="D268" s="97" t="s">
        <v>3</v>
      </c>
      <c r="E268" s="97">
        <v>14</v>
      </c>
      <c r="F268" s="97" t="s">
        <v>10</v>
      </c>
      <c r="G268" s="97" t="s">
        <v>11</v>
      </c>
    </row>
    <row r="269" spans="2:7" s="142" customFormat="1" ht="19.5" customHeight="1" x14ac:dyDescent="0.2">
      <c r="B269" s="95"/>
      <c r="C269" s="100" t="s">
        <v>15</v>
      </c>
      <c r="D269" s="97" t="s">
        <v>16</v>
      </c>
      <c r="E269" s="97">
        <v>1.68</v>
      </c>
      <c r="F269" s="97" t="s">
        <v>10</v>
      </c>
      <c r="G269" s="97" t="s">
        <v>11</v>
      </c>
    </row>
    <row r="270" spans="2:7" s="142" customFormat="1" ht="19.5" customHeight="1" x14ac:dyDescent="0.2">
      <c r="B270" s="95"/>
      <c r="C270" s="100" t="s">
        <v>157</v>
      </c>
      <c r="D270" s="97" t="s">
        <v>3</v>
      </c>
      <c r="E270" s="97">
        <v>1</v>
      </c>
      <c r="F270" s="97" t="s">
        <v>10</v>
      </c>
      <c r="G270" s="97" t="s">
        <v>11</v>
      </c>
    </row>
    <row r="271" spans="2:7" s="142" customFormat="1" ht="19.5" customHeight="1" x14ac:dyDescent="0.2">
      <c r="B271" s="95"/>
      <c r="C271" s="100" t="s">
        <v>14</v>
      </c>
      <c r="D271" s="97" t="s">
        <v>3</v>
      </c>
      <c r="E271" s="97">
        <v>6</v>
      </c>
      <c r="F271" s="97"/>
      <c r="G271" s="97" t="s">
        <v>4</v>
      </c>
    </row>
    <row r="272" spans="2:7" s="142" customFormat="1" ht="19.5" customHeight="1" x14ac:dyDescent="0.2">
      <c r="B272" s="95"/>
      <c r="C272" s="100" t="s">
        <v>12</v>
      </c>
      <c r="D272" s="97" t="s">
        <v>16</v>
      </c>
      <c r="E272" s="97">
        <v>4</v>
      </c>
      <c r="F272" s="97" t="s">
        <v>6</v>
      </c>
      <c r="G272" s="97" t="s">
        <v>13</v>
      </c>
    </row>
    <row r="273" spans="2:7" s="142" customFormat="1" ht="19.5" customHeight="1" x14ac:dyDescent="0.2">
      <c r="B273" s="95"/>
      <c r="C273" s="100" t="s">
        <v>114</v>
      </c>
      <c r="D273" s="97" t="s">
        <v>3</v>
      </c>
      <c r="E273" s="97">
        <v>4</v>
      </c>
      <c r="F273" s="97" t="s">
        <v>115</v>
      </c>
      <c r="G273" s="97" t="s">
        <v>11</v>
      </c>
    </row>
    <row r="274" spans="2:7" s="142" customFormat="1" ht="19.5" customHeight="1" x14ac:dyDescent="0.2">
      <c r="B274" s="95"/>
      <c r="C274" s="100" t="s">
        <v>176</v>
      </c>
      <c r="D274" s="97" t="s">
        <v>3</v>
      </c>
      <c r="E274" s="97">
        <v>6</v>
      </c>
      <c r="F274" s="97" t="s">
        <v>10</v>
      </c>
      <c r="G274" s="97" t="s">
        <v>11</v>
      </c>
    </row>
    <row r="275" spans="2:7" s="142" customFormat="1" ht="19.5" customHeight="1" x14ac:dyDescent="0.2">
      <c r="B275" s="95"/>
      <c r="C275" s="100" t="s">
        <v>151</v>
      </c>
      <c r="D275" s="97" t="s">
        <v>3</v>
      </c>
      <c r="E275" s="97">
        <v>1</v>
      </c>
      <c r="F275" s="97" t="s">
        <v>10</v>
      </c>
      <c r="G275" s="97" t="s">
        <v>11</v>
      </c>
    </row>
    <row r="276" spans="2:7" s="142" customFormat="1" ht="19.5" customHeight="1" x14ac:dyDescent="0.2">
      <c r="B276" s="125">
        <v>30</v>
      </c>
      <c r="C276" s="126" t="s">
        <v>195</v>
      </c>
      <c r="D276" s="127"/>
      <c r="E276" s="127"/>
      <c r="F276" s="127"/>
      <c r="G276" s="127"/>
    </row>
    <row r="277" spans="2:7" s="142" customFormat="1" ht="19.5" customHeight="1" x14ac:dyDescent="0.2">
      <c r="B277" s="95"/>
      <c r="C277" s="100" t="s">
        <v>5</v>
      </c>
      <c r="D277" s="97" t="s">
        <v>16</v>
      </c>
      <c r="E277" s="132">
        <v>53.2</v>
      </c>
      <c r="F277" s="97" t="s">
        <v>6</v>
      </c>
      <c r="G277" s="97" t="s">
        <v>4</v>
      </c>
    </row>
    <row r="278" spans="2:7" s="142" customFormat="1" ht="19.5" customHeight="1" x14ac:dyDescent="0.2">
      <c r="B278" s="95"/>
      <c r="C278" s="100" t="s">
        <v>7</v>
      </c>
      <c r="D278" s="97" t="s">
        <v>16</v>
      </c>
      <c r="E278" s="97">
        <v>14.4</v>
      </c>
      <c r="F278" s="97" t="s">
        <v>6</v>
      </c>
      <c r="G278" s="97" t="s">
        <v>8</v>
      </c>
    </row>
    <row r="279" spans="2:7" s="142" customFormat="1" ht="19.5" customHeight="1" x14ac:dyDescent="0.2">
      <c r="B279" s="95"/>
      <c r="C279" s="100" t="s">
        <v>9</v>
      </c>
      <c r="D279" s="97" t="s">
        <v>16</v>
      </c>
      <c r="E279" s="97">
        <v>5.04</v>
      </c>
      <c r="F279" s="97" t="s">
        <v>10</v>
      </c>
      <c r="G279" s="97" t="s">
        <v>11</v>
      </c>
    </row>
    <row r="280" spans="2:7" s="142" customFormat="1" ht="19.5" customHeight="1" x14ac:dyDescent="0.2">
      <c r="B280" s="95"/>
      <c r="C280" s="100" t="s">
        <v>149</v>
      </c>
      <c r="D280" s="97" t="s">
        <v>3</v>
      </c>
      <c r="E280" s="97">
        <v>9</v>
      </c>
      <c r="F280" s="97" t="s">
        <v>10</v>
      </c>
      <c r="G280" s="97" t="s">
        <v>11</v>
      </c>
    </row>
    <row r="281" spans="2:7" s="142" customFormat="1" ht="19.5" customHeight="1" x14ac:dyDescent="0.2">
      <c r="B281" s="95"/>
      <c r="C281" s="100" t="s">
        <v>155</v>
      </c>
      <c r="D281" s="97" t="s">
        <v>3</v>
      </c>
      <c r="E281" s="97">
        <v>15</v>
      </c>
      <c r="F281" s="97" t="s">
        <v>10</v>
      </c>
      <c r="G281" s="97" t="s">
        <v>11</v>
      </c>
    </row>
    <row r="282" spans="2:7" s="142" customFormat="1" ht="19.5" customHeight="1" x14ac:dyDescent="0.2">
      <c r="B282" s="95"/>
      <c r="C282" s="100" t="s">
        <v>150</v>
      </c>
      <c r="D282" s="97" t="s">
        <v>3</v>
      </c>
      <c r="E282" s="97">
        <v>25</v>
      </c>
      <c r="F282" s="97" t="s">
        <v>10</v>
      </c>
      <c r="G282" s="97" t="s">
        <v>11</v>
      </c>
    </row>
    <row r="283" spans="2:7" s="142" customFormat="1" ht="19.5" customHeight="1" x14ac:dyDescent="0.2">
      <c r="B283" s="95"/>
      <c r="C283" s="100" t="s">
        <v>15</v>
      </c>
      <c r="D283" s="97" t="s">
        <v>16</v>
      </c>
      <c r="E283" s="97">
        <v>5.04</v>
      </c>
      <c r="F283" s="97" t="s">
        <v>10</v>
      </c>
      <c r="G283" s="97" t="s">
        <v>11</v>
      </c>
    </row>
    <row r="284" spans="2:7" s="142" customFormat="1" ht="19.5" customHeight="1" x14ac:dyDescent="0.2">
      <c r="B284" s="95"/>
      <c r="C284" s="100" t="s">
        <v>157</v>
      </c>
      <c r="D284" s="97" t="s">
        <v>3</v>
      </c>
      <c r="E284" s="97">
        <v>1</v>
      </c>
      <c r="F284" s="97" t="s">
        <v>10</v>
      </c>
      <c r="G284" s="97" t="s">
        <v>11</v>
      </c>
    </row>
    <row r="285" spans="2:7" s="142" customFormat="1" ht="19.5" customHeight="1" x14ac:dyDescent="0.2">
      <c r="B285" s="95"/>
      <c r="C285" s="100" t="s">
        <v>14</v>
      </c>
      <c r="D285" s="97" t="s">
        <v>3</v>
      </c>
      <c r="E285" s="97">
        <v>8</v>
      </c>
      <c r="F285" s="97"/>
      <c r="G285" s="97" t="s">
        <v>4</v>
      </c>
    </row>
    <row r="286" spans="2:7" s="142" customFormat="1" ht="19.5" customHeight="1" x14ac:dyDescent="0.2">
      <c r="B286" s="95"/>
      <c r="C286" s="100" t="s">
        <v>12</v>
      </c>
      <c r="D286" s="97" t="s">
        <v>16</v>
      </c>
      <c r="E286" s="97">
        <v>8</v>
      </c>
      <c r="F286" s="97" t="s">
        <v>6</v>
      </c>
      <c r="G286" s="97" t="s">
        <v>13</v>
      </c>
    </row>
    <row r="287" spans="2:7" s="142" customFormat="1" ht="19.5" customHeight="1" x14ac:dyDescent="0.2">
      <c r="B287" s="95"/>
      <c r="C287" s="100" t="s">
        <v>114</v>
      </c>
      <c r="D287" s="97" t="s">
        <v>3</v>
      </c>
      <c r="E287" s="97">
        <v>7</v>
      </c>
      <c r="F287" s="97" t="s">
        <v>115</v>
      </c>
      <c r="G287" s="97" t="s">
        <v>11</v>
      </c>
    </row>
    <row r="288" spans="2:7" s="142" customFormat="1" ht="19.5" customHeight="1" x14ac:dyDescent="0.2">
      <c r="B288" s="95"/>
      <c r="C288" s="100" t="s">
        <v>151</v>
      </c>
      <c r="D288" s="97" t="s">
        <v>3</v>
      </c>
      <c r="E288" s="97">
        <v>1</v>
      </c>
      <c r="F288" s="97" t="s">
        <v>10</v>
      </c>
      <c r="G288" s="97" t="s">
        <v>11</v>
      </c>
    </row>
    <row r="289" spans="2:7" s="142" customFormat="1" ht="19.5" customHeight="1" x14ac:dyDescent="0.2">
      <c r="B289" s="125"/>
      <c r="C289" s="126" t="s">
        <v>196</v>
      </c>
      <c r="D289" s="127"/>
      <c r="E289" s="127"/>
      <c r="F289" s="127"/>
      <c r="G289" s="127"/>
    </row>
    <row r="290" spans="2:7" s="142" customFormat="1" ht="19.5" customHeight="1" x14ac:dyDescent="0.2">
      <c r="B290" s="95"/>
      <c r="C290" s="100" t="s">
        <v>161</v>
      </c>
      <c r="D290" s="97" t="s">
        <v>16</v>
      </c>
      <c r="E290" s="132">
        <v>12.7</v>
      </c>
      <c r="F290" s="97" t="s">
        <v>6</v>
      </c>
      <c r="G290" s="97" t="s">
        <v>4</v>
      </c>
    </row>
    <row r="291" spans="2:7" s="142" customFormat="1" ht="19.5" customHeight="1" x14ac:dyDescent="0.2">
      <c r="B291" s="95"/>
      <c r="C291" s="100" t="s">
        <v>14</v>
      </c>
      <c r="D291" s="97" t="s">
        <v>3</v>
      </c>
      <c r="E291" s="97">
        <v>2</v>
      </c>
      <c r="F291" s="97"/>
      <c r="G291" s="97" t="s">
        <v>4</v>
      </c>
    </row>
    <row r="292" spans="2:7" s="142" customFormat="1" ht="19.5" customHeight="1" x14ac:dyDescent="0.2">
      <c r="B292" s="95"/>
      <c r="C292" s="100" t="s">
        <v>12</v>
      </c>
      <c r="D292" s="97" t="s">
        <v>16</v>
      </c>
      <c r="E292" s="97">
        <v>2</v>
      </c>
      <c r="F292" s="97" t="s">
        <v>6</v>
      </c>
      <c r="G292" s="97" t="s">
        <v>11</v>
      </c>
    </row>
    <row r="293" spans="2:7" s="142" customFormat="1" ht="19.5" customHeight="1" x14ac:dyDescent="0.2">
      <c r="B293" s="95"/>
      <c r="C293" s="100" t="s">
        <v>162</v>
      </c>
      <c r="D293" s="97" t="s">
        <v>16</v>
      </c>
      <c r="E293" s="97">
        <v>25</v>
      </c>
      <c r="F293" s="97" t="s">
        <v>6</v>
      </c>
      <c r="G293" s="97" t="s">
        <v>11</v>
      </c>
    </row>
    <row r="294" spans="2:7" s="142" customFormat="1" ht="19.5" customHeight="1" x14ac:dyDescent="0.2">
      <c r="B294" s="95"/>
      <c r="C294" s="100" t="s">
        <v>163</v>
      </c>
      <c r="D294" s="97" t="s">
        <v>3</v>
      </c>
      <c r="E294" s="97">
        <v>1</v>
      </c>
      <c r="F294" s="97" t="s">
        <v>164</v>
      </c>
      <c r="G294" s="97" t="s">
        <v>4</v>
      </c>
    </row>
    <row r="295" spans="2:7" s="142" customFormat="1" ht="19.5" customHeight="1" x14ac:dyDescent="0.2">
      <c r="B295" s="95"/>
      <c r="C295" s="100" t="s">
        <v>165</v>
      </c>
      <c r="D295" s="97" t="s">
        <v>3</v>
      </c>
      <c r="E295" s="97">
        <v>1</v>
      </c>
      <c r="F295" s="97" t="s">
        <v>164</v>
      </c>
      <c r="G295" s="97" t="s">
        <v>4</v>
      </c>
    </row>
    <row r="296" spans="2:7" s="142" customFormat="1" ht="19.5" customHeight="1" x14ac:dyDescent="0.2">
      <c r="B296" s="95"/>
      <c r="C296" s="100" t="s">
        <v>166</v>
      </c>
      <c r="D296" s="97" t="s">
        <v>3</v>
      </c>
      <c r="E296" s="97">
        <v>1</v>
      </c>
      <c r="F296" s="97" t="s">
        <v>167</v>
      </c>
      <c r="G296" s="97" t="s">
        <v>11</v>
      </c>
    </row>
    <row r="297" spans="2:7" s="142" customFormat="1" ht="19.5" customHeight="1" x14ac:dyDescent="0.2">
      <c r="B297" s="95"/>
      <c r="C297" s="100" t="s">
        <v>168</v>
      </c>
      <c r="D297" s="97" t="s">
        <v>3</v>
      </c>
      <c r="E297" s="97">
        <v>1</v>
      </c>
      <c r="F297" s="97" t="s">
        <v>167</v>
      </c>
      <c r="G297" s="97" t="s">
        <v>11</v>
      </c>
    </row>
    <row r="298" spans="2:7" s="142" customFormat="1" ht="19.5" customHeight="1" x14ac:dyDescent="0.2">
      <c r="B298" s="95"/>
      <c r="C298" s="100" t="s">
        <v>169</v>
      </c>
      <c r="D298" s="97" t="s">
        <v>3</v>
      </c>
      <c r="E298" s="97">
        <v>1</v>
      </c>
      <c r="F298" s="97" t="s">
        <v>167</v>
      </c>
      <c r="G298" s="97" t="s">
        <v>11</v>
      </c>
    </row>
    <row r="299" spans="2:7" s="142" customFormat="1" ht="19.5" customHeight="1" x14ac:dyDescent="0.2">
      <c r="B299" s="125"/>
      <c r="C299" s="126" t="s">
        <v>178</v>
      </c>
      <c r="D299" s="127"/>
      <c r="E299" s="127"/>
      <c r="F299" s="127"/>
      <c r="G299" s="127"/>
    </row>
    <row r="300" spans="2:7" s="142" customFormat="1" ht="19.5" customHeight="1" x14ac:dyDescent="0.2">
      <c r="B300" s="95"/>
      <c r="C300" s="100" t="s">
        <v>161</v>
      </c>
      <c r="D300" s="97" t="s">
        <v>16</v>
      </c>
      <c r="E300" s="132">
        <v>11.9</v>
      </c>
      <c r="F300" s="97" t="s">
        <v>6</v>
      </c>
      <c r="G300" s="97" t="s">
        <v>4</v>
      </c>
    </row>
    <row r="301" spans="2:7" s="142" customFormat="1" ht="19.5" customHeight="1" x14ac:dyDescent="0.2">
      <c r="B301" s="95"/>
      <c r="C301" s="100" t="s">
        <v>14</v>
      </c>
      <c r="D301" s="97" t="s">
        <v>3</v>
      </c>
      <c r="E301" s="97">
        <v>2</v>
      </c>
      <c r="F301" s="97"/>
      <c r="G301" s="97" t="s">
        <v>4</v>
      </c>
    </row>
    <row r="302" spans="2:7" s="142" customFormat="1" ht="19.5" customHeight="1" x14ac:dyDescent="0.2">
      <c r="B302" s="95"/>
      <c r="C302" s="100" t="s">
        <v>12</v>
      </c>
      <c r="D302" s="97" t="s">
        <v>16</v>
      </c>
      <c r="E302" s="97">
        <v>2</v>
      </c>
      <c r="F302" s="97" t="s">
        <v>6</v>
      </c>
      <c r="G302" s="97" t="s">
        <v>11</v>
      </c>
    </row>
    <row r="303" spans="2:7" s="142" customFormat="1" ht="19.5" customHeight="1" x14ac:dyDescent="0.2">
      <c r="B303" s="95"/>
      <c r="C303" s="100" t="s">
        <v>162</v>
      </c>
      <c r="D303" s="97" t="s">
        <v>16</v>
      </c>
      <c r="E303" s="97">
        <v>25</v>
      </c>
      <c r="F303" s="97" t="s">
        <v>6</v>
      </c>
      <c r="G303" s="97" t="s">
        <v>11</v>
      </c>
    </row>
    <row r="304" spans="2:7" s="142" customFormat="1" ht="19.5" customHeight="1" x14ac:dyDescent="0.2">
      <c r="B304" s="95"/>
      <c r="C304" s="100" t="s">
        <v>163</v>
      </c>
      <c r="D304" s="97" t="s">
        <v>3</v>
      </c>
      <c r="E304" s="97">
        <v>1</v>
      </c>
      <c r="F304" s="97" t="s">
        <v>164</v>
      </c>
      <c r="G304" s="97" t="s">
        <v>4</v>
      </c>
    </row>
    <row r="305" spans="2:7" s="142" customFormat="1" ht="19.5" customHeight="1" x14ac:dyDescent="0.2">
      <c r="B305" s="95"/>
      <c r="C305" s="100" t="s">
        <v>165</v>
      </c>
      <c r="D305" s="97" t="s">
        <v>3</v>
      </c>
      <c r="E305" s="97">
        <v>1</v>
      </c>
      <c r="F305" s="97" t="s">
        <v>164</v>
      </c>
      <c r="G305" s="97" t="s">
        <v>4</v>
      </c>
    </row>
    <row r="306" spans="2:7" s="142" customFormat="1" ht="19.5" customHeight="1" x14ac:dyDescent="0.2">
      <c r="B306" s="95"/>
      <c r="C306" s="100" t="s">
        <v>166</v>
      </c>
      <c r="D306" s="97" t="s">
        <v>3</v>
      </c>
      <c r="E306" s="97">
        <v>1</v>
      </c>
      <c r="F306" s="97" t="s">
        <v>167</v>
      </c>
      <c r="G306" s="97" t="s">
        <v>11</v>
      </c>
    </row>
    <row r="307" spans="2:7" s="142" customFormat="1" ht="19.5" customHeight="1" x14ac:dyDescent="0.2">
      <c r="B307" s="95"/>
      <c r="C307" s="100" t="s">
        <v>168</v>
      </c>
      <c r="D307" s="97" t="s">
        <v>3</v>
      </c>
      <c r="E307" s="97">
        <v>1</v>
      </c>
      <c r="F307" s="97" t="s">
        <v>167</v>
      </c>
      <c r="G307" s="97" t="s">
        <v>11</v>
      </c>
    </row>
    <row r="308" spans="2:7" s="142" customFormat="1" ht="19.5" customHeight="1" x14ac:dyDescent="0.2">
      <c r="B308" s="95"/>
      <c r="C308" s="100" t="s">
        <v>169</v>
      </c>
      <c r="D308" s="97" t="s">
        <v>3</v>
      </c>
      <c r="E308" s="97">
        <v>1</v>
      </c>
      <c r="F308" s="97" t="s">
        <v>167</v>
      </c>
      <c r="G308" s="97" t="s">
        <v>11</v>
      </c>
    </row>
    <row r="309" spans="2:7" s="142" customFormat="1" ht="19.5" customHeight="1" x14ac:dyDescent="0.2">
      <c r="B309" s="125"/>
      <c r="C309" s="126" t="s">
        <v>197</v>
      </c>
      <c r="D309" s="127"/>
      <c r="E309" s="127"/>
      <c r="F309" s="127"/>
      <c r="G309" s="127"/>
    </row>
    <row r="310" spans="2:7" s="142" customFormat="1" ht="19.5" customHeight="1" x14ac:dyDescent="0.2">
      <c r="B310" s="95"/>
      <c r="C310" s="100" t="s">
        <v>5</v>
      </c>
      <c r="D310" s="97" t="s">
        <v>16</v>
      </c>
      <c r="E310" s="98">
        <v>78.7</v>
      </c>
      <c r="F310" s="100" t="s">
        <v>6</v>
      </c>
      <c r="G310" s="100" t="s">
        <v>187</v>
      </c>
    </row>
    <row r="311" spans="2:7" s="142" customFormat="1" ht="19.5" customHeight="1" x14ac:dyDescent="0.2">
      <c r="B311" s="95"/>
      <c r="C311" s="100" t="s">
        <v>15</v>
      </c>
      <c r="D311" s="97" t="s">
        <v>16</v>
      </c>
      <c r="E311" s="99">
        <v>4.21</v>
      </c>
      <c r="F311" s="100" t="s">
        <v>10</v>
      </c>
      <c r="G311" s="100" t="s">
        <v>11</v>
      </c>
    </row>
    <row r="312" spans="2:7" s="142" customFormat="1" ht="19.5" customHeight="1" x14ac:dyDescent="0.2">
      <c r="B312" s="95"/>
      <c r="C312" s="100" t="s">
        <v>12</v>
      </c>
      <c r="D312" s="97" t="s">
        <v>16</v>
      </c>
      <c r="E312" s="99">
        <v>6</v>
      </c>
      <c r="F312" s="100" t="s">
        <v>6</v>
      </c>
      <c r="G312" s="100" t="s">
        <v>11</v>
      </c>
    </row>
    <row r="313" spans="2:7" s="142" customFormat="1" ht="19.5" customHeight="1" x14ac:dyDescent="0.2">
      <c r="B313" s="95"/>
      <c r="C313" s="100" t="s">
        <v>198</v>
      </c>
      <c r="D313" s="97" t="s">
        <v>3</v>
      </c>
      <c r="E313" s="99">
        <v>2</v>
      </c>
      <c r="F313" s="100" t="s">
        <v>10</v>
      </c>
      <c r="G313" s="100" t="s">
        <v>11</v>
      </c>
    </row>
    <row r="314" spans="2:7" s="142" customFormat="1" ht="19.5" customHeight="1" x14ac:dyDescent="0.2">
      <c r="B314" s="95"/>
      <c r="C314" s="100" t="s">
        <v>151</v>
      </c>
      <c r="D314" s="97" t="s">
        <v>3</v>
      </c>
      <c r="E314" s="99">
        <v>2</v>
      </c>
      <c r="F314" s="100" t="s">
        <v>10</v>
      </c>
      <c r="G314" s="100" t="s">
        <v>11</v>
      </c>
    </row>
    <row r="315" spans="2:7" s="142" customFormat="1" ht="19.5" customHeight="1" x14ac:dyDescent="0.2">
      <c r="B315" s="163" t="s">
        <v>199</v>
      </c>
      <c r="C315" s="164"/>
      <c r="D315" s="165"/>
      <c r="E315" s="137">
        <f>E148+E162+E176+E193+E206+E220+E236+E249+E263+E277+E310</f>
        <v>588.35</v>
      </c>
      <c r="F315" s="113"/>
      <c r="G315" s="113"/>
    </row>
    <row r="316" spans="2:7" s="142" customFormat="1" ht="19.5" customHeight="1" x14ac:dyDescent="0.2">
      <c r="B316" s="163" t="s">
        <v>200</v>
      </c>
      <c r="C316" s="165"/>
      <c r="D316" s="129"/>
      <c r="E316" s="137">
        <f>E290+E300</f>
        <v>24.6</v>
      </c>
      <c r="F316" s="113"/>
      <c r="G316" s="113"/>
    </row>
    <row r="317" spans="2:7" s="142" customFormat="1" ht="19.5" customHeight="1" x14ac:dyDescent="0.2">
      <c r="B317" s="167" t="s">
        <v>201</v>
      </c>
      <c r="C317" s="168"/>
      <c r="D317" s="129"/>
      <c r="E317" s="137">
        <f>E144+E145+E315+E316</f>
        <v>1082.04</v>
      </c>
      <c r="F317" s="113"/>
      <c r="G317" s="113"/>
    </row>
    <row r="318" spans="2:7" s="142" customFormat="1" x14ac:dyDescent="0.2">
      <c r="C318" s="144"/>
      <c r="E318" s="144"/>
    </row>
    <row r="319" spans="2:7" s="142" customFormat="1" ht="12.75" customHeight="1" x14ac:dyDescent="0.2">
      <c r="B319" s="162" t="s">
        <v>209</v>
      </c>
      <c r="C319" s="162"/>
      <c r="D319" s="162"/>
      <c r="E319" s="162" t="s">
        <v>210</v>
      </c>
      <c r="F319" s="162"/>
      <c r="G319" s="162"/>
    </row>
    <row r="320" spans="2:7" s="142" customFormat="1" x14ac:dyDescent="0.2">
      <c r="B320" s="162"/>
      <c r="C320" s="162"/>
      <c r="D320" s="162"/>
      <c r="E320" s="162"/>
      <c r="F320" s="162"/>
      <c r="G320" s="162"/>
    </row>
    <row r="321" spans="2:7" s="142" customFormat="1" ht="52.5" customHeight="1" x14ac:dyDescent="0.2">
      <c r="B321" s="162"/>
      <c r="C321" s="162"/>
      <c r="D321" s="162"/>
      <c r="E321" s="162"/>
      <c r="F321" s="162"/>
      <c r="G321" s="162"/>
    </row>
    <row r="323" spans="2:7" ht="44.25" customHeight="1" x14ac:dyDescent="0.2"/>
  </sheetData>
  <sheetProtection selectLockedCells="1" selectUnlockedCells="1"/>
  <mergeCells count="15">
    <mergeCell ref="A1:G1"/>
    <mergeCell ref="B2:G2"/>
    <mergeCell ref="B3:G3"/>
    <mergeCell ref="A5:G5"/>
    <mergeCell ref="A6:G6"/>
    <mergeCell ref="B7:G7"/>
    <mergeCell ref="B319:D321"/>
    <mergeCell ref="E319:G321"/>
    <mergeCell ref="B144:D144"/>
    <mergeCell ref="B145:C145"/>
    <mergeCell ref="B146:G146"/>
    <mergeCell ref="B315:D315"/>
    <mergeCell ref="B316:C316"/>
    <mergeCell ref="B317:C317"/>
    <mergeCell ref="B9:G9"/>
  </mergeCells>
  <pageMargins left="1.1811023622047245" right="0.39370078740157483" top="0.39370078740157483" bottom="0.39370078740157483" header="0.51181102362204722" footer="0.31496062992125984"/>
  <pageSetup paperSize="9" scale="92" firstPageNumber="0" fitToHeight="0" orientation="portrait" r:id="rId1"/>
  <headerFooter alignWithMargins="0"/>
  <rowBreaks count="7" manualBreakCount="7">
    <brk id="45" max="6" man="1"/>
    <brk id="89" max="6" man="1"/>
    <brk id="133" max="6" man="1"/>
    <brk id="174" max="6" man="1"/>
    <brk id="218" max="6" man="1"/>
    <brk id="261" max="6" man="1"/>
    <brk id="298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2"/>
  <sheetViews>
    <sheetView zoomScaleNormal="100" workbookViewId="0">
      <selection activeCell="C15" sqref="C15"/>
    </sheetView>
  </sheetViews>
  <sheetFormatPr defaultRowHeight="15" x14ac:dyDescent="0.25"/>
  <cols>
    <col min="1" max="1" width="5.28515625" style="1" customWidth="1"/>
    <col min="2" max="2" width="8.140625" style="1" customWidth="1"/>
    <col min="3" max="3" width="32.28515625" style="1" customWidth="1"/>
    <col min="4" max="4" width="38" style="1" customWidth="1"/>
    <col min="5" max="5" width="17.7109375" style="1" customWidth="1"/>
    <col min="6" max="1025" width="9.140625" style="1" customWidth="1"/>
    <col min="1026" max="16384" width="9.140625" style="1"/>
  </cols>
  <sheetData>
    <row r="1" spans="1:7" x14ac:dyDescent="0.25">
      <c r="A1" s="46"/>
      <c r="B1" s="60" t="s">
        <v>118</v>
      </c>
      <c r="C1" s="183" t="s">
        <v>113</v>
      </c>
      <c r="D1" s="183"/>
      <c r="E1" s="59"/>
    </row>
    <row r="2" spans="1:7" x14ac:dyDescent="0.25">
      <c r="A2" s="182" t="s">
        <v>138</v>
      </c>
      <c r="B2" s="182"/>
      <c r="C2" s="182"/>
      <c r="D2" s="182"/>
    </row>
    <row r="4" spans="1:7" ht="48.75" customHeight="1" x14ac:dyDescent="0.25">
      <c r="A4" s="2"/>
      <c r="B4" s="176" t="s">
        <v>206</v>
      </c>
      <c r="C4" s="177"/>
      <c r="D4" s="178"/>
    </row>
    <row r="5" spans="1:7" ht="21" customHeight="1" x14ac:dyDescent="0.25">
      <c r="A5" s="3"/>
      <c r="B5" s="179" t="s">
        <v>205</v>
      </c>
      <c r="C5" s="180"/>
      <c r="D5" s="181"/>
      <c r="E5" s="146"/>
      <c r="F5" s="146"/>
      <c r="G5" s="146"/>
    </row>
    <row r="7" spans="1:7" ht="33.75" customHeight="1" x14ac:dyDescent="0.25">
      <c r="B7" s="4" t="s">
        <v>18</v>
      </c>
      <c r="C7" s="4" t="s">
        <v>19</v>
      </c>
      <c r="D7" s="4" t="s">
        <v>126</v>
      </c>
    </row>
    <row r="8" spans="1:7" ht="15.75" x14ac:dyDescent="0.25">
      <c r="B8" s="5">
        <v>1</v>
      </c>
      <c r="C8" s="62" t="s">
        <v>20</v>
      </c>
      <c r="D8" s="64"/>
    </row>
    <row r="9" spans="1:7" ht="15.75" x14ac:dyDescent="0.25">
      <c r="B9" s="5">
        <v>2</v>
      </c>
      <c r="C9" s="62" t="s">
        <v>127</v>
      </c>
      <c r="D9" s="64"/>
    </row>
    <row r="10" spans="1:7" ht="15.75" x14ac:dyDescent="0.25">
      <c r="B10" s="5">
        <v>3</v>
      </c>
      <c r="C10" s="62" t="s">
        <v>128</v>
      </c>
      <c r="D10" s="64"/>
    </row>
    <row r="11" spans="1:7" ht="15.75" x14ac:dyDescent="0.25">
      <c r="B11" s="5"/>
      <c r="C11" s="62" t="s">
        <v>129</v>
      </c>
      <c r="D11" s="51"/>
    </row>
    <row r="12" spans="1:7" ht="15.75" x14ac:dyDescent="0.25">
      <c r="B12" s="5">
        <v>4</v>
      </c>
      <c r="C12" s="62" t="s">
        <v>130</v>
      </c>
      <c r="D12" s="51"/>
    </row>
    <row r="13" spans="1:7" x14ac:dyDescent="0.25">
      <c r="B13" s="63">
        <v>5</v>
      </c>
      <c r="C13" s="61" t="s">
        <v>131</v>
      </c>
      <c r="D13" s="64"/>
    </row>
    <row r="14" spans="1:7" x14ac:dyDescent="0.25">
      <c r="B14" s="63">
        <v>6</v>
      </c>
      <c r="C14" s="61" t="s">
        <v>211</v>
      </c>
      <c r="D14" s="64"/>
    </row>
    <row r="15" spans="1:7" ht="29.25" x14ac:dyDescent="0.25">
      <c r="B15" s="66"/>
      <c r="C15" s="65" t="s">
        <v>212</v>
      </c>
      <c r="D15" s="67"/>
    </row>
    <row r="18" spans="1:7" ht="15" customHeight="1" x14ac:dyDescent="0.25">
      <c r="B18" s="162" t="s">
        <v>204</v>
      </c>
      <c r="C18" s="162"/>
      <c r="D18" s="147" t="s">
        <v>104</v>
      </c>
    </row>
    <row r="19" spans="1:7" x14ac:dyDescent="0.25">
      <c r="A19" s="47" t="s">
        <v>112</v>
      </c>
      <c r="B19" s="162"/>
      <c r="C19" s="162"/>
      <c r="D19" s="147"/>
      <c r="E19" s="47"/>
      <c r="F19" s="47"/>
      <c r="G19" s="47"/>
    </row>
    <row r="20" spans="1:7" x14ac:dyDescent="0.25">
      <c r="B20" s="162"/>
      <c r="C20" s="162"/>
      <c r="D20" s="147"/>
      <c r="E20" s="47"/>
      <c r="F20" s="47"/>
    </row>
    <row r="21" spans="1:7" ht="31.5" customHeight="1" x14ac:dyDescent="0.25">
      <c r="B21" s="162"/>
      <c r="C21" s="162"/>
      <c r="D21" s="147"/>
    </row>
    <row r="22" spans="1:7" x14ac:dyDescent="0.25">
      <c r="B22" s="1" t="s">
        <v>117</v>
      </c>
      <c r="C22" s="54"/>
      <c r="D22" s="45" t="s">
        <v>117</v>
      </c>
    </row>
  </sheetData>
  <mergeCells count="8">
    <mergeCell ref="A2:D2"/>
    <mergeCell ref="C1:D1"/>
    <mergeCell ref="B18:C18"/>
    <mergeCell ref="B19:C19"/>
    <mergeCell ref="B20:C20"/>
    <mergeCell ref="B21:C21"/>
    <mergeCell ref="B4:D4"/>
    <mergeCell ref="B5:D5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4"/>
  <sheetViews>
    <sheetView zoomScaleNormal="100" workbookViewId="0">
      <selection activeCell="F20" sqref="F20"/>
    </sheetView>
  </sheetViews>
  <sheetFormatPr defaultRowHeight="15" x14ac:dyDescent="0.25"/>
  <cols>
    <col min="1" max="1" width="6.42578125" style="1" customWidth="1"/>
    <col min="2" max="2" width="33.7109375" style="1" customWidth="1"/>
    <col min="3" max="3" width="9.5703125" style="1" customWidth="1"/>
    <col min="4" max="4" width="17.85546875" style="1" customWidth="1"/>
    <col min="5" max="5" width="14.7109375" style="1" customWidth="1"/>
    <col min="6" max="1025" width="9.140625" style="1" customWidth="1"/>
    <col min="1026" max="16384" width="9.140625" style="1"/>
  </cols>
  <sheetData>
    <row r="1" spans="1:5" ht="18.75" customHeight="1" x14ac:dyDescent="0.25">
      <c r="A1" s="183" t="s">
        <v>120</v>
      </c>
      <c r="B1" s="183"/>
      <c r="C1" s="183"/>
      <c r="D1" s="183"/>
      <c r="E1" s="183"/>
    </row>
    <row r="2" spans="1:5" x14ac:dyDescent="0.25">
      <c r="A2" s="46"/>
      <c r="B2" s="182" t="s">
        <v>138</v>
      </c>
      <c r="C2" s="182"/>
      <c r="D2" s="182"/>
      <c r="E2" s="182"/>
    </row>
    <row r="3" spans="1:5" x14ac:dyDescent="0.25">
      <c r="A3" s="185"/>
      <c r="B3" s="185"/>
      <c r="C3" s="185"/>
      <c r="D3" s="185"/>
      <c r="E3" s="185"/>
    </row>
    <row r="4" spans="1:5" ht="15" customHeight="1" x14ac:dyDescent="0.25">
      <c r="A4" s="186" t="s">
        <v>22</v>
      </c>
      <c r="B4" s="186"/>
      <c r="C4" s="186"/>
      <c r="D4" s="186"/>
      <c r="E4" s="186"/>
    </row>
    <row r="5" spans="1:5" x14ac:dyDescent="0.25">
      <c r="A5" s="6"/>
      <c r="B5" s="6"/>
      <c r="C5" s="6"/>
      <c r="D5" s="6"/>
      <c r="E5" s="6"/>
    </row>
    <row r="6" spans="1:5" ht="30" x14ac:dyDescent="0.25">
      <c r="A6" s="79" t="s">
        <v>18</v>
      </c>
      <c r="B6" s="79" t="s">
        <v>121</v>
      </c>
      <c r="C6" s="79" t="s">
        <v>1</v>
      </c>
      <c r="D6" s="79" t="s">
        <v>23</v>
      </c>
      <c r="E6" s="79" t="s">
        <v>24</v>
      </c>
    </row>
    <row r="7" spans="1:5" ht="30" x14ac:dyDescent="0.25">
      <c r="A7" s="80">
        <v>1</v>
      </c>
      <c r="B7" s="81" t="s">
        <v>25</v>
      </c>
      <c r="C7" s="82" t="s">
        <v>26</v>
      </c>
      <c r="D7" s="83">
        <v>1046.3</v>
      </c>
      <c r="E7" s="86"/>
    </row>
    <row r="8" spans="1:5" ht="30" x14ac:dyDescent="0.25">
      <c r="A8" s="84">
        <v>2</v>
      </c>
      <c r="B8" s="81" t="s">
        <v>27</v>
      </c>
      <c r="C8" s="82" t="s">
        <v>26</v>
      </c>
      <c r="D8" s="83">
        <v>41.74</v>
      </c>
      <c r="E8" s="86"/>
    </row>
    <row r="9" spans="1:5" x14ac:dyDescent="0.25">
      <c r="A9" s="84">
        <v>3</v>
      </c>
      <c r="B9" s="81" t="s">
        <v>29</v>
      </c>
      <c r="C9" s="82" t="s">
        <v>3</v>
      </c>
      <c r="D9" s="83">
        <v>23</v>
      </c>
      <c r="E9" s="86"/>
    </row>
    <row r="10" spans="1:5" ht="30" x14ac:dyDescent="0.25">
      <c r="A10" s="84">
        <v>4</v>
      </c>
      <c r="B10" s="81" t="s">
        <v>136</v>
      </c>
      <c r="C10" s="82" t="s">
        <v>3</v>
      </c>
      <c r="D10" s="83">
        <v>20</v>
      </c>
      <c r="E10" s="86"/>
    </row>
    <row r="11" spans="1:5" ht="45" x14ac:dyDescent="0.25">
      <c r="A11" s="84">
        <v>5</v>
      </c>
      <c r="B11" s="81" t="s">
        <v>137</v>
      </c>
      <c r="C11" s="82" t="s">
        <v>3</v>
      </c>
      <c r="D11" s="83">
        <v>18</v>
      </c>
      <c r="E11" s="86"/>
    </row>
    <row r="12" spans="1:5" ht="30" x14ac:dyDescent="0.25">
      <c r="A12" s="80">
        <v>6</v>
      </c>
      <c r="B12" s="81" t="s">
        <v>134</v>
      </c>
      <c r="C12" s="82" t="s">
        <v>26</v>
      </c>
      <c r="D12" s="82">
        <v>40.299999999999997</v>
      </c>
      <c r="E12" s="86"/>
    </row>
    <row r="13" spans="1:5" x14ac:dyDescent="0.25">
      <c r="A13" s="80">
        <v>7</v>
      </c>
      <c r="B13" s="85" t="s">
        <v>135</v>
      </c>
      <c r="C13" s="82" t="s">
        <v>3</v>
      </c>
      <c r="D13" s="82">
        <v>36</v>
      </c>
      <c r="E13" s="86"/>
    </row>
    <row r="14" spans="1:5" x14ac:dyDescent="0.25">
      <c r="A14" s="84">
        <v>8</v>
      </c>
      <c r="B14" s="81" t="s">
        <v>30</v>
      </c>
      <c r="C14" s="82" t="s">
        <v>3</v>
      </c>
      <c r="D14" s="83">
        <v>17</v>
      </c>
      <c r="E14" s="86"/>
    </row>
    <row r="15" spans="1:5" ht="15" customHeight="1" x14ac:dyDescent="0.25">
      <c r="A15" s="187" t="s">
        <v>21</v>
      </c>
      <c r="B15" s="187"/>
      <c r="C15" s="7"/>
      <c r="D15" s="7"/>
      <c r="E15" s="78">
        <f>SUM(E7:E14)</f>
        <v>0</v>
      </c>
    </row>
    <row r="19" spans="1:7" x14ac:dyDescent="0.25">
      <c r="B19" s="46" t="s">
        <v>17</v>
      </c>
      <c r="D19" s="184" t="s">
        <v>111</v>
      </c>
      <c r="E19" s="184"/>
    </row>
    <row r="20" spans="1:7" x14ac:dyDescent="0.25">
      <c r="A20" s="47"/>
      <c r="B20" s="53"/>
      <c r="C20" s="47"/>
      <c r="D20" s="52"/>
      <c r="E20" s="52"/>
      <c r="F20" s="47"/>
      <c r="G20" s="47"/>
    </row>
    <row r="21" spans="1:7" x14ac:dyDescent="0.25">
      <c r="B21" s="53"/>
      <c r="C21" s="47"/>
      <c r="D21" s="53"/>
      <c r="E21" s="53"/>
      <c r="F21" s="47"/>
    </row>
    <row r="22" spans="1:7" x14ac:dyDescent="0.25">
      <c r="D22" s="45"/>
      <c r="E22" s="45"/>
    </row>
    <row r="23" spans="1:7" x14ac:dyDescent="0.25">
      <c r="B23" s="48"/>
      <c r="C23" s="48"/>
      <c r="D23" s="49"/>
      <c r="E23" s="49"/>
      <c r="F23" s="49"/>
    </row>
    <row r="24" spans="1:7" x14ac:dyDescent="0.25">
      <c r="D24" s="45"/>
      <c r="E24" s="45"/>
    </row>
  </sheetData>
  <mergeCells count="6">
    <mergeCell ref="D19:E19"/>
    <mergeCell ref="A1:E1"/>
    <mergeCell ref="A3:E3"/>
    <mergeCell ref="A4:E4"/>
    <mergeCell ref="A15:B15"/>
    <mergeCell ref="B2:E2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45"/>
  <sheetViews>
    <sheetView topLeftCell="A13" zoomScaleNormal="100" workbookViewId="0">
      <selection activeCell="J15" sqref="J15"/>
    </sheetView>
  </sheetViews>
  <sheetFormatPr defaultRowHeight="15" x14ac:dyDescent="0.25"/>
  <cols>
    <col min="1" max="1" width="10.7109375" style="140" customWidth="1"/>
    <col min="2" max="2" width="14.28515625" style="140" customWidth="1"/>
    <col min="3" max="3" width="18.28515625" style="140" customWidth="1"/>
    <col min="4" max="4" width="15.5703125" style="140" customWidth="1"/>
    <col min="5" max="5" width="16.140625" style="140" customWidth="1"/>
    <col min="6" max="6" width="15.85546875" style="140" customWidth="1"/>
    <col min="7" max="7" width="15.5703125" style="140" customWidth="1"/>
    <col min="8" max="8" width="14.85546875" style="140" customWidth="1"/>
    <col min="9" max="9" width="19.140625" style="140" customWidth="1"/>
    <col min="10" max="10" width="13.42578125" style="140" customWidth="1"/>
    <col min="11" max="11" width="16.7109375" style="140" customWidth="1"/>
    <col min="12" max="13" width="13" style="140" customWidth="1"/>
    <col min="14" max="14" width="31.5703125" style="140" customWidth="1"/>
    <col min="15" max="15" width="8.7109375" style="140" customWidth="1"/>
    <col min="16" max="1025" width="8.7109375" customWidth="1"/>
  </cols>
  <sheetData>
    <row r="1" spans="1:15" x14ac:dyDescent="0.25">
      <c r="B1" s="138"/>
      <c r="C1" s="138"/>
      <c r="D1" s="138"/>
      <c r="E1" s="183" t="s">
        <v>119</v>
      </c>
      <c r="F1" s="183"/>
      <c r="G1" s="183"/>
      <c r="H1" s="183"/>
      <c r="I1" s="183"/>
      <c r="J1" s="183"/>
      <c r="K1" s="183"/>
      <c r="L1" s="183"/>
      <c r="M1" s="183"/>
      <c r="N1" s="183"/>
    </row>
    <row r="2" spans="1:15" x14ac:dyDescent="0.25">
      <c r="E2" s="46"/>
      <c r="F2" s="46"/>
      <c r="G2" s="46"/>
      <c r="H2" s="46"/>
      <c r="I2" s="46"/>
      <c r="J2" s="182" t="s">
        <v>138</v>
      </c>
      <c r="K2" s="182"/>
      <c r="L2" s="182"/>
      <c r="M2" s="182"/>
      <c r="N2" s="182"/>
    </row>
    <row r="3" spans="1:15" ht="15.75" x14ac:dyDescent="0.25">
      <c r="A3" s="188" t="s">
        <v>31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</row>
    <row r="4" spans="1:15" ht="15.75" x14ac:dyDescent="0.25">
      <c r="J4" s="139"/>
    </row>
    <row r="5" spans="1:15" s="140" customFormat="1" ht="76.5" x14ac:dyDescent="0.25">
      <c r="A5" s="148" t="s">
        <v>32</v>
      </c>
      <c r="B5" s="149" t="s">
        <v>33</v>
      </c>
      <c r="C5" s="149" t="s">
        <v>27</v>
      </c>
      <c r="D5" s="149" t="s">
        <v>34</v>
      </c>
      <c r="E5" s="149" t="s">
        <v>35</v>
      </c>
      <c r="F5" s="149" t="s">
        <v>36</v>
      </c>
      <c r="G5" s="149" t="s">
        <v>37</v>
      </c>
      <c r="H5" s="82" t="s">
        <v>38</v>
      </c>
      <c r="I5" s="149" t="s">
        <v>39</v>
      </c>
      <c r="J5" s="149" t="s">
        <v>28</v>
      </c>
      <c r="K5" s="150" t="s">
        <v>40</v>
      </c>
      <c r="L5" s="149" t="s">
        <v>41</v>
      </c>
      <c r="M5" s="149" t="s">
        <v>42</v>
      </c>
      <c r="N5" s="149" t="s">
        <v>43</v>
      </c>
    </row>
    <row r="6" spans="1:15" x14ac:dyDescent="0.25">
      <c r="A6" s="151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5" x14ac:dyDescent="0.25">
      <c r="A7" s="151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</row>
    <row r="8" spans="1:15" x14ac:dyDescent="0.25">
      <c r="A8" s="151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</row>
    <row r="9" spans="1:15" x14ac:dyDescent="0.25">
      <c r="A9" s="151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</row>
    <row r="10" spans="1:15" x14ac:dyDescent="0.25">
      <c r="A10" s="151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</row>
    <row r="11" spans="1:15" x14ac:dyDescent="0.25">
      <c r="A11" s="151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15" x14ac:dyDescent="0.25">
      <c r="A12" s="151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spans="1:15" x14ac:dyDescent="0.25">
      <c r="A13" s="151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spans="1:15" x14ac:dyDescent="0.25">
      <c r="A14" s="151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5" x14ac:dyDescent="0.25">
      <c r="A15" s="151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</row>
    <row r="16" spans="1:15" x14ac:dyDescent="0.25">
      <c r="A16" s="151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</row>
    <row r="17" spans="1:14" x14ac:dyDescent="0.25">
      <c r="A17" s="151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</row>
    <row r="18" spans="1:14" x14ac:dyDescent="0.25">
      <c r="A18" s="151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</row>
    <row r="19" spans="1:14" x14ac:dyDescent="0.25">
      <c r="A19" s="151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</row>
    <row r="20" spans="1:14" x14ac:dyDescent="0.25">
      <c r="A20" s="151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</row>
    <row r="21" spans="1:14" x14ac:dyDescent="0.25">
      <c r="A21" s="151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</row>
    <row r="22" spans="1:14" x14ac:dyDescent="0.25">
      <c r="A22" s="151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</row>
    <row r="23" spans="1:14" x14ac:dyDescent="0.25">
      <c r="A23" s="151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</row>
    <row r="24" spans="1:14" x14ac:dyDescent="0.25">
      <c r="A24" s="151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</row>
    <row r="25" spans="1:14" x14ac:dyDescent="0.25">
      <c r="A25" s="151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</row>
    <row r="26" spans="1:14" x14ac:dyDescent="0.25">
      <c r="A26" s="151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</row>
    <row r="27" spans="1:14" x14ac:dyDescent="0.25">
      <c r="A27" s="151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</row>
    <row r="28" spans="1:14" x14ac:dyDescent="0.25">
      <c r="A28" s="151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</row>
    <row r="29" spans="1:14" x14ac:dyDescent="0.25">
      <c r="A29" s="151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</row>
    <row r="30" spans="1:14" x14ac:dyDescent="0.25">
      <c r="A30" s="151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</row>
    <row r="31" spans="1:14" x14ac:dyDescent="0.25">
      <c r="A31" s="151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</row>
    <row r="32" spans="1:14" x14ac:dyDescent="0.25">
      <c r="A32" s="151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</row>
    <row r="33" spans="1:14" x14ac:dyDescent="0.25">
      <c r="A33" s="151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</row>
    <row r="34" spans="1:14" x14ac:dyDescent="0.25">
      <c r="A34" s="151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</row>
    <row r="35" spans="1:14" x14ac:dyDescent="0.25">
      <c r="A35" s="151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4" x14ac:dyDescent="0.25">
      <c r="A36" s="151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</row>
    <row r="40" spans="1:14" x14ac:dyDescent="0.25">
      <c r="B40" s="46" t="s">
        <v>107</v>
      </c>
      <c r="F40" s="42" t="s">
        <v>106</v>
      </c>
      <c r="G40" s="42"/>
      <c r="H40" s="42"/>
      <c r="I40" s="42"/>
      <c r="J40" s="42"/>
      <c r="K40" s="42"/>
      <c r="L40" s="42"/>
      <c r="M40" s="42"/>
      <c r="N40" s="42" t="s">
        <v>104</v>
      </c>
    </row>
    <row r="41" spans="1:14" x14ac:dyDescent="0.25">
      <c r="B41" s="53"/>
      <c r="C41" s="53"/>
      <c r="F41" s="189" t="s">
        <v>108</v>
      </c>
      <c r="G41" s="189"/>
      <c r="H41" s="189"/>
      <c r="I41" s="189"/>
      <c r="J41" s="189"/>
      <c r="K41" s="189"/>
      <c r="L41" s="189"/>
    </row>
    <row r="42" spans="1:14" ht="19.5" customHeight="1" x14ac:dyDescent="0.25">
      <c r="B42" s="53"/>
      <c r="C42" s="68"/>
      <c r="F42" s="43" t="s">
        <v>109</v>
      </c>
      <c r="G42" s="44"/>
      <c r="H42" s="44"/>
      <c r="I42" s="44"/>
    </row>
    <row r="43" spans="1:14" x14ac:dyDescent="0.25">
      <c r="I43" s="45"/>
    </row>
    <row r="44" spans="1:14" x14ac:dyDescent="0.25">
      <c r="B44" s="48"/>
      <c r="C44" s="48"/>
      <c r="F44" s="49" t="s">
        <v>110</v>
      </c>
      <c r="G44" s="49"/>
      <c r="H44" s="49"/>
      <c r="I44" s="49"/>
      <c r="J44" s="49"/>
      <c r="K44" s="49"/>
      <c r="L44" s="49"/>
      <c r="M44" s="49"/>
      <c r="N44" s="50" t="s">
        <v>140</v>
      </c>
    </row>
    <row r="45" spans="1:14" x14ac:dyDescent="0.25">
      <c r="B45" s="140" t="s">
        <v>117</v>
      </c>
      <c r="C45" s="54"/>
      <c r="N45" s="140" t="s">
        <v>117</v>
      </c>
    </row>
  </sheetData>
  <mergeCells count="4">
    <mergeCell ref="E1:N1"/>
    <mergeCell ref="A3:O3"/>
    <mergeCell ref="J2:N2"/>
    <mergeCell ref="F41:L41"/>
  </mergeCells>
  <pageMargins left="0.39374999999999999" right="0.39374999999999999" top="0.78749999999999998" bottom="0.74791666666666701" header="0.51180555555555496" footer="0.51180555555555496"/>
  <pageSetup paperSize="9" scale="58" firstPageNumber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K24"/>
  <sheetViews>
    <sheetView topLeftCell="A10" zoomScaleNormal="100" workbookViewId="0">
      <selection activeCell="H10" sqref="H10"/>
    </sheetView>
  </sheetViews>
  <sheetFormatPr defaultRowHeight="15" x14ac:dyDescent="0.25"/>
  <cols>
    <col min="1" max="1" width="51.85546875" style="156" customWidth="1"/>
    <col min="2" max="2" width="36.42578125" style="156" customWidth="1"/>
    <col min="3" max="256" width="9.140625" style="9" customWidth="1"/>
    <col min="257" max="257" width="34.28515625" style="9" customWidth="1"/>
    <col min="258" max="258" width="31.42578125" style="9" customWidth="1"/>
    <col min="259" max="512" width="9.140625" style="9" customWidth="1"/>
    <col min="513" max="513" width="34.28515625" style="9" customWidth="1"/>
    <col min="514" max="514" width="31.42578125" style="9" customWidth="1"/>
    <col min="515" max="768" width="9.140625" style="9" customWidth="1"/>
    <col min="769" max="769" width="34.28515625" style="9" customWidth="1"/>
    <col min="770" max="770" width="31.42578125" style="9" customWidth="1"/>
    <col min="771" max="1025" width="9.140625" style="9" customWidth="1"/>
  </cols>
  <sheetData>
    <row r="1" spans="1:4" ht="25.5" customHeight="1" x14ac:dyDescent="0.25">
      <c r="A1" s="190" t="s">
        <v>123</v>
      </c>
      <c r="B1" s="190"/>
      <c r="C1" s="10"/>
      <c r="D1" s="10"/>
    </row>
    <row r="2" spans="1:4" x14ac:dyDescent="0.25">
      <c r="A2" s="192" t="s">
        <v>139</v>
      </c>
      <c r="B2" s="192"/>
    </row>
    <row r="4" spans="1:4" x14ac:dyDescent="0.25">
      <c r="A4" s="191" t="s">
        <v>44</v>
      </c>
      <c r="B4" s="191"/>
    </row>
    <row r="5" spans="1:4" ht="15.75" x14ac:dyDescent="0.25">
      <c r="A5" s="152"/>
      <c r="B5" s="152"/>
    </row>
    <row r="6" spans="1:4" ht="39" customHeight="1" x14ac:dyDescent="0.25">
      <c r="A6" s="69" t="s">
        <v>45</v>
      </c>
      <c r="B6" s="69" t="s">
        <v>46</v>
      </c>
    </row>
    <row r="7" spans="1:4" x14ac:dyDescent="0.25">
      <c r="A7" s="153" t="s">
        <v>47</v>
      </c>
      <c r="B7" s="157" t="s">
        <v>48</v>
      </c>
    </row>
    <row r="8" spans="1:4" ht="45" x14ac:dyDescent="0.25">
      <c r="A8" s="153" t="s">
        <v>49</v>
      </c>
      <c r="B8" s="157" t="s">
        <v>50</v>
      </c>
    </row>
    <row r="9" spans="1:4" ht="30" x14ac:dyDescent="0.25">
      <c r="A9" s="153" t="s">
        <v>51</v>
      </c>
      <c r="B9" s="157" t="s">
        <v>50</v>
      </c>
    </row>
    <row r="10" spans="1:4" ht="45" x14ac:dyDescent="0.25">
      <c r="A10" s="153" t="s">
        <v>52</v>
      </c>
      <c r="B10" s="157">
        <v>3000</v>
      </c>
    </row>
    <row r="11" spans="1:4" ht="21.75" customHeight="1" x14ac:dyDescent="0.25">
      <c r="A11" s="153" t="s">
        <v>53</v>
      </c>
      <c r="B11" s="157" t="s">
        <v>54</v>
      </c>
    </row>
    <row r="12" spans="1:4" ht="30" x14ac:dyDescent="0.25">
      <c r="A12" s="153" t="s">
        <v>55</v>
      </c>
      <c r="B12" s="157">
        <v>10000</v>
      </c>
    </row>
    <row r="13" spans="1:4" ht="30" x14ac:dyDescent="0.25">
      <c r="A13" s="153" t="s">
        <v>56</v>
      </c>
      <c r="B13" s="157">
        <v>30000</v>
      </c>
    </row>
    <row r="14" spans="1:4" ht="30" x14ac:dyDescent="0.25">
      <c r="A14" s="153" t="s">
        <v>57</v>
      </c>
      <c r="B14" s="157">
        <v>10000</v>
      </c>
    </row>
    <row r="15" spans="1:4" ht="90" x14ac:dyDescent="0.25">
      <c r="A15" s="153" t="s">
        <v>58</v>
      </c>
      <c r="B15" s="157">
        <v>50000</v>
      </c>
    </row>
    <row r="16" spans="1:4" ht="75" x14ac:dyDescent="0.25">
      <c r="A16" s="153" t="s">
        <v>59</v>
      </c>
      <c r="B16" s="157" t="s">
        <v>60</v>
      </c>
    </row>
    <row r="17" spans="1:2" ht="45" x14ac:dyDescent="0.25">
      <c r="A17" s="153" t="s">
        <v>61</v>
      </c>
      <c r="B17" s="157">
        <v>5000</v>
      </c>
    </row>
    <row r="19" spans="1:2" x14ac:dyDescent="0.25">
      <c r="A19" s="154" t="s">
        <v>107</v>
      </c>
      <c r="B19" s="42" t="s">
        <v>104</v>
      </c>
    </row>
    <row r="20" spans="1:2" x14ac:dyDescent="0.25">
      <c r="A20" s="53"/>
      <c r="B20" s="155"/>
    </row>
    <row r="21" spans="1:2" x14ac:dyDescent="0.25">
      <c r="A21" s="53"/>
      <c r="B21" s="155"/>
    </row>
    <row r="22" spans="1:2" x14ac:dyDescent="0.25">
      <c r="A22" s="155"/>
      <c r="B22" s="155"/>
    </row>
    <row r="23" spans="1:2" x14ac:dyDescent="0.25">
      <c r="A23" s="49"/>
      <c r="B23" s="50"/>
    </row>
    <row r="24" spans="1:2" x14ac:dyDescent="0.25">
      <c r="A24" s="155" t="s">
        <v>117</v>
      </c>
      <c r="B24" s="155" t="s">
        <v>117</v>
      </c>
    </row>
  </sheetData>
  <mergeCells count="3">
    <mergeCell ref="A1:B1"/>
    <mergeCell ref="A4:B4"/>
    <mergeCell ref="A2:B2"/>
  </mergeCells>
  <pageMargins left="0.78740157480314965" right="0.39370078740157483" top="0.39370078740157483" bottom="0.39370078740157483" header="0.51181102362204722" footer="0.51181102362204722"/>
  <pageSetup paperSize="9" scale="90" firstPageNumber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MK27"/>
  <sheetViews>
    <sheetView zoomScaleNormal="100" workbookViewId="0">
      <selection activeCell="H23" sqref="H23"/>
    </sheetView>
  </sheetViews>
  <sheetFormatPr defaultRowHeight="15" x14ac:dyDescent="0.25"/>
  <cols>
    <col min="1" max="1" width="3.5703125" style="11" customWidth="1"/>
    <col min="2" max="2" width="11.85546875" style="11" customWidth="1"/>
    <col min="3" max="3" width="16.5703125" style="11" customWidth="1"/>
    <col min="4" max="4" width="24.85546875" style="11" customWidth="1"/>
    <col min="5" max="5" width="6.5703125" style="11" customWidth="1"/>
    <col min="6" max="6" width="15" style="11" customWidth="1"/>
    <col min="7" max="7" width="13.28515625" style="11" customWidth="1"/>
    <col min="8" max="8" width="12.28515625" style="11" customWidth="1"/>
    <col min="9" max="9" width="24.28515625" style="11" customWidth="1"/>
    <col min="10" max="10" width="8.140625" style="11" customWidth="1"/>
    <col min="11" max="11" width="15.140625" style="11" customWidth="1"/>
    <col min="12" max="12" width="9.140625" style="11" customWidth="1"/>
    <col min="13" max="13" width="6.140625" style="11" customWidth="1"/>
    <col min="14" max="14" width="18" style="11" customWidth="1"/>
    <col min="15" max="15" width="5.5703125" style="11" customWidth="1"/>
    <col min="16" max="16" width="12" style="11" customWidth="1"/>
    <col min="17" max="17" width="18.28515625" style="11" customWidth="1"/>
    <col min="18" max="18" width="14.5703125" style="11" customWidth="1"/>
    <col min="19" max="19" width="17.140625" style="11" customWidth="1"/>
    <col min="20" max="20" width="18" style="11" customWidth="1"/>
    <col min="21" max="256" width="9.140625" style="11" customWidth="1"/>
    <col min="257" max="257" width="3.5703125" style="11" customWidth="1"/>
    <col min="258" max="258" width="11.85546875" style="11" customWidth="1"/>
    <col min="259" max="259" width="16.5703125" style="11" customWidth="1"/>
    <col min="260" max="260" width="24.85546875" style="11" customWidth="1"/>
    <col min="261" max="261" width="6.5703125" style="11" customWidth="1"/>
    <col min="262" max="262" width="15" style="11" customWidth="1"/>
    <col min="263" max="263" width="13.28515625" style="11" customWidth="1"/>
    <col min="264" max="264" width="12.28515625" style="11" customWidth="1"/>
    <col min="265" max="265" width="24.28515625" style="11" customWidth="1"/>
    <col min="266" max="266" width="8.140625" style="11" customWidth="1"/>
    <col min="267" max="267" width="15.140625" style="11" customWidth="1"/>
    <col min="268" max="268" width="9.140625" style="11" customWidth="1"/>
    <col min="269" max="269" width="6.140625" style="11" customWidth="1"/>
    <col min="270" max="270" width="18" style="11" customWidth="1"/>
    <col min="271" max="271" width="5.5703125" style="11" customWidth="1"/>
    <col min="272" max="272" width="12" style="11" customWidth="1"/>
    <col min="273" max="273" width="18.28515625" style="11" customWidth="1"/>
    <col min="274" max="274" width="14.5703125" style="11" customWidth="1"/>
    <col min="275" max="275" width="17.140625" style="11" customWidth="1"/>
    <col min="276" max="276" width="18" style="11" customWidth="1"/>
    <col min="277" max="512" width="9.140625" style="11" customWidth="1"/>
    <col min="513" max="513" width="3.5703125" style="11" customWidth="1"/>
    <col min="514" max="514" width="11.85546875" style="11" customWidth="1"/>
    <col min="515" max="515" width="16.5703125" style="11" customWidth="1"/>
    <col min="516" max="516" width="24.85546875" style="11" customWidth="1"/>
    <col min="517" max="517" width="6.5703125" style="11" customWidth="1"/>
    <col min="518" max="518" width="15" style="11" customWidth="1"/>
    <col min="519" max="519" width="13.28515625" style="11" customWidth="1"/>
    <col min="520" max="520" width="12.28515625" style="11" customWidth="1"/>
    <col min="521" max="521" width="24.28515625" style="11" customWidth="1"/>
    <col min="522" max="522" width="8.140625" style="11" customWidth="1"/>
    <col min="523" max="523" width="15.140625" style="11" customWidth="1"/>
    <col min="524" max="524" width="9.140625" style="11" customWidth="1"/>
    <col min="525" max="525" width="6.140625" style="11" customWidth="1"/>
    <col min="526" max="526" width="18" style="11" customWidth="1"/>
    <col min="527" max="527" width="5.5703125" style="11" customWidth="1"/>
    <col min="528" max="528" width="12" style="11" customWidth="1"/>
    <col min="529" max="529" width="18.28515625" style="11" customWidth="1"/>
    <col min="530" max="530" width="14.5703125" style="11" customWidth="1"/>
    <col min="531" max="531" width="17.140625" style="11" customWidth="1"/>
    <col min="532" max="532" width="18" style="11" customWidth="1"/>
    <col min="533" max="768" width="9.140625" style="11" customWidth="1"/>
    <col min="769" max="769" width="3.5703125" style="11" customWidth="1"/>
    <col min="770" max="770" width="11.85546875" style="11" customWidth="1"/>
    <col min="771" max="771" width="16.5703125" style="11" customWidth="1"/>
    <col min="772" max="772" width="24.85546875" style="11" customWidth="1"/>
    <col min="773" max="773" width="6.5703125" style="11" customWidth="1"/>
    <col min="774" max="774" width="15" style="11" customWidth="1"/>
    <col min="775" max="775" width="13.28515625" style="11" customWidth="1"/>
    <col min="776" max="776" width="12.28515625" style="11" customWidth="1"/>
    <col min="777" max="777" width="24.28515625" style="11" customWidth="1"/>
    <col min="778" max="778" width="8.140625" style="11" customWidth="1"/>
    <col min="779" max="779" width="15.140625" style="11" customWidth="1"/>
    <col min="780" max="780" width="9.140625" style="11" customWidth="1"/>
    <col min="781" max="781" width="6.140625" style="11" customWidth="1"/>
    <col min="782" max="782" width="18" style="11" customWidth="1"/>
    <col min="783" max="783" width="5.5703125" style="11" customWidth="1"/>
    <col min="784" max="784" width="12" style="11" customWidth="1"/>
    <col min="785" max="785" width="18.28515625" style="11" customWidth="1"/>
    <col min="786" max="786" width="14.5703125" style="11" customWidth="1"/>
    <col min="787" max="787" width="17.140625" style="11" customWidth="1"/>
    <col min="788" max="788" width="18" style="11" customWidth="1"/>
    <col min="789" max="1025" width="9.140625" style="11" customWidth="1"/>
  </cols>
  <sheetData>
    <row r="1" spans="1:20" ht="18.75" customHeight="1" x14ac:dyDescent="0.2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95" t="s">
        <v>124</v>
      </c>
      <c r="Q1" s="195"/>
      <c r="R1" s="195"/>
      <c r="S1" s="195"/>
      <c r="T1" s="195"/>
    </row>
    <row r="2" spans="1:20" ht="15.75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200" t="s">
        <v>139</v>
      </c>
      <c r="P2" s="200"/>
      <c r="Q2" s="200"/>
      <c r="R2" s="200"/>
      <c r="S2" s="200"/>
      <c r="T2" s="200"/>
    </row>
    <row r="3" spans="1:20" ht="18.75" customHeight="1" x14ac:dyDescent="0.25">
      <c r="A3" s="196" t="s">
        <v>62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6"/>
    </row>
    <row r="4" spans="1:20" ht="18.75" x14ac:dyDescent="0.25">
      <c r="A4" s="196"/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</row>
    <row r="5" spans="1:20" ht="17.25" customHeight="1" x14ac:dyDescent="0.25">
      <c r="A5" s="197" t="s">
        <v>63</v>
      </c>
      <c r="B5" s="197"/>
      <c r="C5" s="197"/>
      <c r="D5" s="197"/>
      <c r="E5" s="197"/>
      <c r="F5" s="197"/>
      <c r="G5" s="197"/>
      <c r="H5" s="197"/>
      <c r="I5" s="197"/>
      <c r="J5" s="197"/>
      <c r="K5" s="197"/>
      <c r="L5" s="197"/>
      <c r="M5" s="197"/>
      <c r="N5" s="197"/>
      <c r="O5" s="197"/>
      <c r="P5" s="197"/>
      <c r="Q5" s="197"/>
      <c r="R5" s="197"/>
      <c r="S5" s="197"/>
      <c r="T5" s="197"/>
    </row>
    <row r="6" spans="1:20" ht="40.5" customHeight="1" x14ac:dyDescent="0.25">
      <c r="A6" s="198" t="s">
        <v>18</v>
      </c>
      <c r="B6" s="199" t="s">
        <v>64</v>
      </c>
      <c r="C6" s="199"/>
      <c r="D6" s="199"/>
      <c r="E6" s="199"/>
      <c r="F6" s="199"/>
      <c r="G6" s="199"/>
      <c r="H6" s="199" t="s">
        <v>65</v>
      </c>
      <c r="I6" s="199"/>
      <c r="J6" s="199"/>
      <c r="K6" s="199"/>
      <c r="L6" s="199"/>
      <c r="M6" s="198" t="s">
        <v>66</v>
      </c>
      <c r="N6" s="199" t="s">
        <v>67</v>
      </c>
      <c r="O6" s="199"/>
      <c r="P6" s="199"/>
      <c r="Q6" s="199"/>
      <c r="R6" s="199"/>
      <c r="S6" s="199"/>
      <c r="T6" s="199"/>
    </row>
    <row r="7" spans="1:20" ht="91.5" customHeight="1" x14ac:dyDescent="0.25">
      <c r="A7" s="198"/>
      <c r="B7" s="14" t="s">
        <v>68</v>
      </c>
      <c r="C7" s="14" t="s">
        <v>69</v>
      </c>
      <c r="D7" s="14" t="s">
        <v>70</v>
      </c>
      <c r="E7" s="14" t="s">
        <v>71</v>
      </c>
      <c r="F7" s="14" t="s">
        <v>72</v>
      </c>
      <c r="G7" s="14" t="s">
        <v>73</v>
      </c>
      <c r="H7" s="14" t="s">
        <v>74</v>
      </c>
      <c r="I7" s="14" t="s">
        <v>75</v>
      </c>
      <c r="J7" s="14" t="s">
        <v>76</v>
      </c>
      <c r="K7" s="14" t="s">
        <v>77</v>
      </c>
      <c r="L7" s="14" t="s">
        <v>78</v>
      </c>
      <c r="M7" s="198"/>
      <c r="N7" s="14" t="s">
        <v>68</v>
      </c>
      <c r="O7" s="14" t="s">
        <v>69</v>
      </c>
      <c r="P7" s="14" t="s">
        <v>79</v>
      </c>
      <c r="Q7" s="14" t="s">
        <v>80</v>
      </c>
      <c r="R7" s="14" t="s">
        <v>81</v>
      </c>
      <c r="S7" s="14" t="s">
        <v>82</v>
      </c>
      <c r="T7" s="14" t="s">
        <v>83</v>
      </c>
    </row>
    <row r="8" spans="1:20" x14ac:dyDescent="0.25">
      <c r="A8" s="13">
        <v>1</v>
      </c>
      <c r="B8" s="15"/>
      <c r="C8" s="16"/>
      <c r="D8" s="13"/>
      <c r="E8" s="13"/>
      <c r="F8" s="13"/>
      <c r="G8" s="15"/>
      <c r="H8" s="17"/>
      <c r="I8" s="13"/>
      <c r="J8" s="18"/>
      <c r="K8" s="13"/>
      <c r="L8" s="13"/>
      <c r="M8" s="19"/>
      <c r="N8" s="13"/>
      <c r="O8" s="13"/>
      <c r="P8" s="13"/>
      <c r="Q8" s="13"/>
      <c r="R8" s="20"/>
      <c r="S8" s="13"/>
      <c r="T8" s="13"/>
    </row>
    <row r="9" spans="1:20" x14ac:dyDescent="0.25">
      <c r="A9" s="14"/>
      <c r="B9" s="21"/>
      <c r="C9" s="21"/>
      <c r="D9" s="22"/>
      <c r="E9" s="14"/>
      <c r="F9" s="22"/>
      <c r="G9" s="22"/>
      <c r="H9" s="22"/>
      <c r="I9" s="22"/>
      <c r="J9" s="21"/>
      <c r="K9" s="14"/>
      <c r="L9" s="14"/>
      <c r="M9" s="23" t="s">
        <v>84</v>
      </c>
      <c r="N9" s="24"/>
      <c r="O9" s="21"/>
      <c r="P9" s="25"/>
      <c r="Q9" s="25"/>
      <c r="R9" s="25"/>
      <c r="S9" s="25"/>
      <c r="T9" s="25"/>
    </row>
    <row r="10" spans="1:20" x14ac:dyDescent="0.25">
      <c r="A10" s="14"/>
      <c r="B10" s="21"/>
      <c r="C10" s="21"/>
      <c r="D10" s="22"/>
      <c r="E10" s="14"/>
      <c r="F10" s="22"/>
      <c r="G10" s="22"/>
      <c r="H10" s="22"/>
      <c r="I10" s="22"/>
      <c r="J10" s="21"/>
      <c r="K10" s="14"/>
      <c r="L10" s="14"/>
      <c r="M10" s="23" t="s">
        <v>85</v>
      </c>
      <c r="N10" s="24"/>
      <c r="O10" s="26"/>
      <c r="P10" s="25"/>
      <c r="Q10" s="25"/>
      <c r="R10" s="25"/>
      <c r="S10" s="25"/>
      <c r="T10" s="25"/>
    </row>
    <row r="11" spans="1:20" x14ac:dyDescent="0.25">
      <c r="A11" s="14"/>
      <c r="B11" s="21"/>
      <c r="C11" s="21"/>
      <c r="D11" s="22"/>
      <c r="E11" s="14"/>
      <c r="F11" s="22"/>
      <c r="G11" s="22"/>
      <c r="H11" s="22"/>
      <c r="I11" s="22"/>
      <c r="J11" s="21"/>
      <c r="K11" s="14"/>
      <c r="L11" s="14"/>
      <c r="M11" s="23" t="s">
        <v>86</v>
      </c>
      <c r="N11" s="24"/>
      <c r="O11" s="26"/>
      <c r="P11" s="25"/>
      <c r="Q11" s="25"/>
      <c r="R11" s="25"/>
      <c r="S11" s="25"/>
      <c r="T11" s="25"/>
    </row>
    <row r="12" spans="1:20" x14ac:dyDescent="0.25">
      <c r="A12" s="14"/>
      <c r="B12" s="21"/>
      <c r="C12" s="21"/>
      <c r="D12" s="22"/>
      <c r="E12" s="14"/>
      <c r="F12" s="22"/>
      <c r="G12" s="22"/>
      <c r="H12" s="22"/>
      <c r="I12" s="22"/>
      <c r="J12" s="21"/>
      <c r="K12" s="14"/>
      <c r="L12" s="14"/>
      <c r="M12" s="23" t="s">
        <v>86</v>
      </c>
      <c r="N12" s="24"/>
      <c r="O12" s="26"/>
      <c r="P12" s="25"/>
      <c r="Q12" s="25"/>
      <c r="R12" s="25"/>
      <c r="S12" s="25"/>
      <c r="T12" s="25"/>
    </row>
    <row r="13" spans="1:20" ht="12" customHeight="1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27"/>
      <c r="N13" s="28"/>
      <c r="O13" s="12"/>
      <c r="P13" s="12"/>
      <c r="Q13" s="12"/>
      <c r="R13" s="12"/>
      <c r="S13" s="12"/>
      <c r="T13" s="12"/>
    </row>
    <row r="14" spans="1:20" x14ac:dyDescent="0.25">
      <c r="A14" s="12"/>
      <c r="B14" s="29" t="s">
        <v>87</v>
      </c>
      <c r="C14" s="30"/>
      <c r="D14" s="29" t="s">
        <v>88</v>
      </c>
      <c r="E14" s="30"/>
      <c r="F14" s="30"/>
      <c r="G14" s="30"/>
      <c r="H14" s="30"/>
      <c r="I14" s="30"/>
      <c r="J14" s="30"/>
      <c r="K14" s="30"/>
      <c r="L14" s="30"/>
      <c r="M14" s="31"/>
      <c r="N14" s="32"/>
      <c r="O14" s="12"/>
      <c r="P14" s="12"/>
      <c r="Q14" s="12"/>
      <c r="R14" s="12"/>
      <c r="S14" s="12"/>
      <c r="T14" s="12"/>
    </row>
    <row r="15" spans="1:20" x14ac:dyDescent="0.25">
      <c r="A15" s="12"/>
      <c r="B15" s="30"/>
      <c r="C15" s="30"/>
      <c r="D15" s="29" t="s">
        <v>89</v>
      </c>
      <c r="E15" s="30"/>
      <c r="F15" s="30"/>
      <c r="G15" s="30"/>
      <c r="H15" s="30"/>
      <c r="I15" s="30"/>
      <c r="J15" s="30"/>
      <c r="K15" s="30"/>
      <c r="L15" s="30"/>
      <c r="M15" s="31"/>
      <c r="N15" s="32"/>
      <c r="O15" s="12"/>
      <c r="P15" s="12"/>
      <c r="Q15" s="12"/>
      <c r="R15" s="12"/>
      <c r="S15" s="12"/>
      <c r="T15" s="12"/>
    </row>
    <row r="16" spans="1:20" x14ac:dyDescent="0.25">
      <c r="A16" s="12"/>
      <c r="B16" s="30"/>
      <c r="C16" s="30"/>
      <c r="D16" s="29" t="s">
        <v>90</v>
      </c>
      <c r="E16" s="30"/>
      <c r="F16" s="30"/>
      <c r="G16" s="30"/>
      <c r="H16" s="30"/>
      <c r="I16" s="30"/>
      <c r="J16" s="30"/>
      <c r="K16" s="30"/>
      <c r="L16" s="30"/>
      <c r="M16" s="31"/>
      <c r="N16" s="32"/>
      <c r="O16" s="12"/>
      <c r="P16" s="12"/>
      <c r="Q16" s="12"/>
      <c r="R16" s="12"/>
      <c r="S16" s="12"/>
      <c r="T16" s="12"/>
    </row>
    <row r="17" spans="1:20" x14ac:dyDescent="0.25">
      <c r="A17" s="12"/>
      <c r="B17" s="30"/>
      <c r="C17" s="30"/>
      <c r="D17" s="29"/>
      <c r="E17" s="30"/>
      <c r="F17" s="30"/>
      <c r="G17" s="30"/>
      <c r="H17" s="30"/>
      <c r="I17" s="30"/>
      <c r="J17" s="30"/>
      <c r="K17" s="30"/>
      <c r="L17" s="30"/>
      <c r="M17" s="31"/>
      <c r="N17" s="32"/>
      <c r="O17" s="12"/>
      <c r="P17" s="12"/>
      <c r="Q17" s="12"/>
      <c r="R17" s="12"/>
      <c r="S17" s="12"/>
      <c r="T17" s="12"/>
    </row>
    <row r="18" spans="1:20" x14ac:dyDescent="0.25">
      <c r="A18" s="12"/>
      <c r="B18" s="30"/>
      <c r="C18" s="30"/>
      <c r="D18" s="29"/>
      <c r="E18" s="30"/>
      <c r="F18" s="30"/>
      <c r="G18" s="30"/>
      <c r="H18" s="30"/>
      <c r="I18" s="30"/>
      <c r="J18" s="30"/>
      <c r="K18" s="30"/>
      <c r="L18" s="30"/>
      <c r="M18" s="31"/>
      <c r="N18" s="32"/>
      <c r="O18" s="12"/>
      <c r="P18" s="12"/>
      <c r="Q18" s="12"/>
      <c r="R18" s="12"/>
      <c r="S18" s="12"/>
      <c r="T18" s="12"/>
    </row>
    <row r="19" spans="1:20" s="39" customFormat="1" ht="20.25" x14ac:dyDescent="0.3">
      <c r="A19" s="33"/>
      <c r="B19" s="34"/>
      <c r="C19" s="35"/>
      <c r="D19" s="36"/>
      <c r="E19" s="36"/>
      <c r="F19" s="36"/>
      <c r="G19" s="36"/>
      <c r="H19" s="37"/>
      <c r="I19" s="37"/>
      <c r="J19" s="37"/>
      <c r="K19" s="37"/>
      <c r="L19" s="38"/>
      <c r="M19" s="38"/>
      <c r="N19" s="38"/>
      <c r="O19" s="38"/>
      <c r="P19" s="33"/>
      <c r="Q19" s="37"/>
      <c r="R19" s="38"/>
      <c r="S19" s="38"/>
      <c r="T19" s="33"/>
    </row>
    <row r="20" spans="1:20" x14ac:dyDescent="0.25">
      <c r="S20" s="1"/>
    </row>
    <row r="22" spans="1:20" ht="15.75" x14ac:dyDescent="0.25">
      <c r="A22"/>
      <c r="B22" s="71" t="s">
        <v>17</v>
      </c>
      <c r="C22" s="72"/>
      <c r="D22" s="55" t="s">
        <v>105</v>
      </c>
      <c r="E22" s="1"/>
      <c r="F22" s="1"/>
      <c r="J22" s="1"/>
      <c r="S22" s="184" t="s">
        <v>104</v>
      </c>
      <c r="T22" s="184"/>
    </row>
    <row r="23" spans="1:20" ht="15.75" x14ac:dyDescent="0.25">
      <c r="A23" s="8"/>
      <c r="B23" s="57"/>
      <c r="C23" s="57"/>
      <c r="D23" s="57"/>
      <c r="E23" s="8"/>
      <c r="F23" s="8"/>
      <c r="G23" s="8"/>
      <c r="J23" s="1"/>
      <c r="S23" s="194"/>
      <c r="T23" s="194"/>
    </row>
    <row r="24" spans="1:20" ht="15.75" x14ac:dyDescent="0.25">
      <c r="A24"/>
      <c r="B24" s="56"/>
      <c r="C24" s="56"/>
      <c r="D24" s="56"/>
      <c r="E24" s="1"/>
      <c r="F24" s="1"/>
      <c r="J24" s="1"/>
      <c r="S24" s="194"/>
      <c r="T24" s="194"/>
    </row>
    <row r="25" spans="1:20" ht="15.75" x14ac:dyDescent="0.25">
      <c r="A25"/>
      <c r="B25" s="72"/>
      <c r="C25" s="72"/>
      <c r="D25" s="58"/>
      <c r="E25" s="1"/>
      <c r="F25" s="1"/>
      <c r="J25" s="1"/>
      <c r="S25" s="30"/>
      <c r="T25" s="30"/>
    </row>
    <row r="26" spans="1:20" ht="15.75" x14ac:dyDescent="0.25">
      <c r="A26" s="41"/>
      <c r="B26" s="73"/>
      <c r="C26" s="193"/>
      <c r="D26" s="193"/>
      <c r="E26" s="1"/>
      <c r="F26" s="1"/>
      <c r="J26" s="1"/>
      <c r="S26" s="75" t="s">
        <v>132</v>
      </c>
      <c r="T26" s="30"/>
    </row>
    <row r="27" spans="1:20" ht="15.75" x14ac:dyDescent="0.25">
      <c r="B27" s="74" t="s">
        <v>117</v>
      </c>
      <c r="C27" s="34"/>
      <c r="D27" s="34"/>
      <c r="S27" s="76" t="s">
        <v>117</v>
      </c>
      <c r="T27" s="30"/>
    </row>
  </sheetData>
  <mergeCells count="14">
    <mergeCell ref="C26:D26"/>
    <mergeCell ref="S22:T22"/>
    <mergeCell ref="S23:T23"/>
    <mergeCell ref="S24:T24"/>
    <mergeCell ref="P1:T1"/>
    <mergeCell ref="A3:T3"/>
    <mergeCell ref="A4:T4"/>
    <mergeCell ref="A5:T5"/>
    <mergeCell ref="A6:A7"/>
    <mergeCell ref="B6:G6"/>
    <mergeCell ref="H6:L6"/>
    <mergeCell ref="M6:M7"/>
    <mergeCell ref="N6:T6"/>
    <mergeCell ref="O2:T2"/>
  </mergeCells>
  <pageMargins left="0.39374999999999999" right="0.39374999999999999" top="0.78749999999999998" bottom="0.39374999999999999" header="0.51180555555555496" footer="0.51180555555555496"/>
  <pageSetup paperSize="9" scale="51" firstPageNumber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K24"/>
  <sheetViews>
    <sheetView zoomScaleNormal="100" workbookViewId="0">
      <selection activeCell="D28" sqref="D28"/>
    </sheetView>
  </sheetViews>
  <sheetFormatPr defaultRowHeight="15" x14ac:dyDescent="0.25"/>
  <cols>
    <col min="1" max="1" width="16.85546875" style="9" customWidth="1"/>
    <col min="2" max="2" width="32.42578125" style="9" customWidth="1"/>
    <col min="3" max="3" width="16.5703125" style="9" customWidth="1"/>
    <col min="4" max="4" width="31.7109375" style="9" customWidth="1"/>
    <col min="5" max="256" width="9.140625" style="9" customWidth="1"/>
    <col min="257" max="257" width="16.85546875" style="9" customWidth="1"/>
    <col min="258" max="258" width="32.42578125" style="9" customWidth="1"/>
    <col min="259" max="259" width="16.5703125" style="9" customWidth="1"/>
    <col min="260" max="260" width="31.7109375" style="9" customWidth="1"/>
    <col min="261" max="512" width="9.140625" style="9" customWidth="1"/>
    <col min="513" max="513" width="16.85546875" style="9" customWidth="1"/>
    <col min="514" max="514" width="32.42578125" style="9" customWidth="1"/>
    <col min="515" max="515" width="16.5703125" style="9" customWidth="1"/>
    <col min="516" max="516" width="31.7109375" style="9" customWidth="1"/>
    <col min="517" max="768" width="9.140625" style="9" customWidth="1"/>
    <col min="769" max="769" width="16.85546875" style="9" customWidth="1"/>
    <col min="770" max="770" width="32.42578125" style="9" customWidth="1"/>
    <col min="771" max="771" width="16.5703125" style="9" customWidth="1"/>
    <col min="772" max="772" width="31.7109375" style="9" customWidth="1"/>
    <col min="773" max="1025" width="9.140625" style="9" customWidth="1"/>
  </cols>
  <sheetData>
    <row r="1" spans="1:9" ht="21.75" customHeight="1" x14ac:dyDescent="0.25">
      <c r="A1" s="35"/>
      <c r="B1" s="36"/>
      <c r="C1" s="201" t="s">
        <v>125</v>
      </c>
      <c r="D1" s="201"/>
      <c r="E1" s="40"/>
      <c r="F1" s="40"/>
      <c r="G1" s="40"/>
    </row>
    <row r="2" spans="1:9" ht="15.75" x14ac:dyDescent="0.25">
      <c r="A2" s="35"/>
      <c r="B2" s="205" t="s">
        <v>139</v>
      </c>
      <c r="C2" s="205"/>
      <c r="D2" s="205"/>
      <c r="E2" s="35"/>
      <c r="F2" s="35"/>
      <c r="G2" s="35"/>
      <c r="H2" s="35"/>
      <c r="I2" s="35"/>
    </row>
    <row r="3" spans="1:9" ht="15.75" x14ac:dyDescent="0.25">
      <c r="A3" s="35"/>
      <c r="B3" s="35"/>
      <c r="C3" s="35"/>
      <c r="D3" s="35"/>
      <c r="E3" s="35"/>
      <c r="F3" s="35"/>
      <c r="G3" s="35"/>
      <c r="H3" s="35"/>
      <c r="I3" s="35"/>
    </row>
    <row r="4" spans="1:9" ht="15.75" x14ac:dyDescent="0.25">
      <c r="A4" s="202" t="s">
        <v>91</v>
      </c>
      <c r="B4" s="202"/>
      <c r="C4" s="202"/>
      <c r="D4" s="202"/>
      <c r="E4" s="36"/>
      <c r="F4" s="36"/>
      <c r="G4" s="36"/>
      <c r="H4" s="36"/>
      <c r="I4" s="36"/>
    </row>
    <row r="5" spans="1:9" ht="15.75" x14ac:dyDescent="0.25">
      <c r="A5" s="35"/>
      <c r="B5" s="35"/>
      <c r="C5" s="35"/>
      <c r="D5" s="35"/>
      <c r="E5" s="35"/>
      <c r="F5" s="35"/>
      <c r="G5" s="35"/>
      <c r="H5" s="35"/>
      <c r="I5" s="35"/>
    </row>
    <row r="7" spans="1:9" ht="26.25" customHeight="1" x14ac:dyDescent="0.25">
      <c r="A7" s="77" t="s">
        <v>92</v>
      </c>
      <c r="B7" s="77" t="s">
        <v>93</v>
      </c>
      <c r="C7" s="77" t="s">
        <v>94</v>
      </c>
      <c r="D7" s="77" t="s">
        <v>95</v>
      </c>
    </row>
    <row r="8" spans="1:9" ht="30" x14ac:dyDescent="0.25">
      <c r="A8" s="160" t="s">
        <v>96</v>
      </c>
      <c r="B8" s="158" t="s">
        <v>207</v>
      </c>
      <c r="C8" s="159" t="s">
        <v>122</v>
      </c>
      <c r="D8" s="158" t="s">
        <v>133</v>
      </c>
    </row>
    <row r="9" spans="1:9" ht="30" x14ac:dyDescent="0.25">
      <c r="A9" s="160" t="s">
        <v>97</v>
      </c>
      <c r="B9" s="158" t="s">
        <v>207</v>
      </c>
      <c r="C9" s="159" t="s">
        <v>122</v>
      </c>
      <c r="D9" s="158" t="s">
        <v>133</v>
      </c>
    </row>
    <row r="10" spans="1:9" ht="30" x14ac:dyDescent="0.25">
      <c r="A10" s="160" t="s">
        <v>98</v>
      </c>
      <c r="B10" s="158" t="s">
        <v>207</v>
      </c>
      <c r="C10" s="159" t="s">
        <v>122</v>
      </c>
      <c r="D10" s="158" t="s">
        <v>133</v>
      </c>
    </row>
    <row r="11" spans="1:9" ht="30" x14ac:dyDescent="0.25">
      <c r="A11" s="160" t="s">
        <v>99</v>
      </c>
      <c r="B11" s="158" t="s">
        <v>207</v>
      </c>
      <c r="C11" s="159" t="s">
        <v>122</v>
      </c>
      <c r="D11" s="158" t="s">
        <v>133</v>
      </c>
    </row>
    <row r="12" spans="1:9" ht="30" x14ac:dyDescent="0.25">
      <c r="A12" s="160" t="s">
        <v>100</v>
      </c>
      <c r="B12" s="158" t="s">
        <v>207</v>
      </c>
      <c r="C12" s="159" t="s">
        <v>208</v>
      </c>
      <c r="D12" s="158" t="s">
        <v>133</v>
      </c>
    </row>
    <row r="13" spans="1:9" ht="25.5" customHeight="1" x14ac:dyDescent="0.25">
      <c r="A13" s="160" t="s">
        <v>101</v>
      </c>
      <c r="B13" s="203"/>
      <c r="C13" s="203"/>
      <c r="D13" s="203"/>
    </row>
    <row r="14" spans="1:9" ht="26.25" customHeight="1" x14ac:dyDescent="0.25">
      <c r="A14" s="160" t="s">
        <v>102</v>
      </c>
      <c r="B14" s="203"/>
      <c r="C14" s="203"/>
      <c r="D14" s="203"/>
    </row>
    <row r="17" spans="1:4" ht="24.75" customHeight="1" x14ac:dyDescent="0.25">
      <c r="A17" s="204" t="s">
        <v>103</v>
      </c>
      <c r="B17" s="204"/>
      <c r="C17" s="204"/>
      <c r="D17" s="204"/>
    </row>
    <row r="19" spans="1:4" x14ac:dyDescent="0.25">
      <c r="A19" s="70" t="s">
        <v>107</v>
      </c>
      <c r="C19" s="42" t="s">
        <v>104</v>
      </c>
    </row>
    <row r="20" spans="1:4" x14ac:dyDescent="0.25">
      <c r="A20" s="53"/>
      <c r="C20" s="1"/>
    </row>
    <row r="21" spans="1:4" x14ac:dyDescent="0.25">
      <c r="A21" s="53"/>
      <c r="C21" s="1"/>
    </row>
    <row r="22" spans="1:4" x14ac:dyDescent="0.25">
      <c r="A22" s="1"/>
      <c r="C22" s="1"/>
    </row>
    <row r="23" spans="1:4" x14ac:dyDescent="0.25">
      <c r="A23" s="48"/>
      <c r="C23" s="50"/>
    </row>
    <row r="24" spans="1:4" x14ac:dyDescent="0.25">
      <c r="A24" s="1" t="s">
        <v>117</v>
      </c>
      <c r="C24" s="1" t="s">
        <v>117</v>
      </c>
    </row>
  </sheetData>
  <mergeCells count="6">
    <mergeCell ref="C1:D1"/>
    <mergeCell ref="A4:D4"/>
    <mergeCell ref="B13:D13"/>
    <mergeCell ref="B14:D14"/>
    <mergeCell ref="A17:D17"/>
    <mergeCell ref="B2:D2"/>
  </mergeCells>
  <phoneticPr fontId="29" type="noConversion"/>
  <pageMargins left="0.70866141732283472" right="0.70866141732283472" top="0.74803149606299213" bottom="0.74803149606299213" header="0.51181102362204722" footer="0.51181102362204722"/>
  <pageSetup paperSize="9" scale="85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1651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Прил 1 - Объемы</vt:lpstr>
      <vt:lpstr>Прил 2</vt:lpstr>
      <vt:lpstr>Прил 3</vt:lpstr>
      <vt:lpstr>Прил 4</vt:lpstr>
      <vt:lpstr>Прил 5</vt:lpstr>
      <vt:lpstr>Прил 6</vt:lpstr>
      <vt:lpstr>Прил 7</vt:lpstr>
      <vt:lpstr>'Прил 1 - Объемы'!Область_печати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Сальманова Мария Валерьевна</cp:lastModifiedBy>
  <cp:revision>45</cp:revision>
  <cp:lastPrinted>2026-01-27T02:15:55Z</cp:lastPrinted>
  <dcterms:created xsi:type="dcterms:W3CDTF">2012-12-10T02:29:47Z</dcterms:created>
  <dcterms:modified xsi:type="dcterms:W3CDTF">2026-01-27T06:29:22Z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